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portaljadid\portal1\"/>
    </mc:Choice>
  </mc:AlternateContent>
  <bookViews>
    <workbookView xWindow="0" yWindow="0" windowWidth="24000" windowHeight="9630"/>
  </bookViews>
  <sheets>
    <sheet name="کل مجلات" sheetId="8" r:id="rId1"/>
    <sheet name="Sheet5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5" l="1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3" i="5"/>
  <c r="G3" i="5" s="1"/>
  <c r="F2" i="5"/>
  <c r="G2" i="5" s="1"/>
</calcChain>
</file>

<file path=xl/sharedStrings.xml><?xml version="1.0" encoding="utf-8"?>
<sst xmlns="http://schemas.openxmlformats.org/spreadsheetml/2006/main" count="553" uniqueCount="425">
  <si>
    <t>Journal title</t>
  </si>
  <si>
    <t>ISSN</t>
  </si>
  <si>
    <t>Q</t>
  </si>
  <si>
    <t>SJR 2019</t>
  </si>
  <si>
    <t>امتیاز گروه</t>
  </si>
  <si>
    <t>Intellectual and Developmental Disabilities</t>
  </si>
  <si>
    <t>19349491, 19349556</t>
  </si>
  <si>
    <t>Research in Developmental Disabilities</t>
  </si>
  <si>
    <t>18733379, 08914222</t>
  </si>
  <si>
    <t>Research in Autism Spectrum Disorders</t>
  </si>
  <si>
    <t>1350293X, 17521807</t>
  </si>
  <si>
    <t>Journal of Policy and Practice in Intellectual Disabilities</t>
  </si>
  <si>
    <t>17411130, 17411122</t>
  </si>
  <si>
    <t>Journal of Motor Learning and Development</t>
  </si>
  <si>
    <t>23253215, 23253193</t>
  </si>
  <si>
    <t>21556857, 21556849</t>
  </si>
  <si>
    <t>Journal of Intellectual Disabilities and Offending Behaviour</t>
  </si>
  <si>
    <t>Infants and Young Children</t>
  </si>
  <si>
    <t>08963746, 15505081</t>
  </si>
  <si>
    <t>H2019</t>
  </si>
  <si>
    <t>Journal score</t>
  </si>
  <si>
    <t>International Review of Sport and Exercise Psychology</t>
  </si>
  <si>
    <t>Sport Management Review</t>
  </si>
  <si>
    <t>Psychology of Sport and Exercise</t>
  </si>
  <si>
    <t>Journal of Sport Management</t>
  </si>
  <si>
    <t>Quest</t>
  </si>
  <si>
    <t>Journal of Teaching in Physical Education</t>
  </si>
  <si>
    <t>Journal of Sports Sciences</t>
  </si>
  <si>
    <t>Journal of Sport and Exercise Psychology</t>
  </si>
  <si>
    <t>Physical Education and Sport Pedagogy</t>
  </si>
  <si>
    <t>Sport, Exercise, and Performance Psychology</t>
  </si>
  <si>
    <t>Sport, Education and Society</t>
  </si>
  <si>
    <t>International Journal of Tourism Research</t>
  </si>
  <si>
    <t>Qualitiative Research in Sport, Exercise and Health</t>
  </si>
  <si>
    <t>European Physical Education Review</t>
  </si>
  <si>
    <t>Gait and Posture</t>
  </si>
  <si>
    <t>Journal of Developmental and Behavioral Pediatrics</t>
  </si>
  <si>
    <t>International Review for the Sociology of Sport</t>
  </si>
  <si>
    <t>Sociology of Sport Journal</t>
  </si>
  <si>
    <t>Measurement in Physical Education and Exercise Science</t>
  </si>
  <si>
    <t>Revista de Psicodidactica</t>
  </si>
  <si>
    <t>European Sport Management Quarterly</t>
  </si>
  <si>
    <t>Journal of Sport and Tourism</t>
  </si>
  <si>
    <t>International Journal of Sport Policy and Politics</t>
  </si>
  <si>
    <t>Journal of Sports Economics</t>
  </si>
  <si>
    <t>Developmental Neuropsychology</t>
  </si>
  <si>
    <t>Human Movement Science</t>
  </si>
  <si>
    <t>Research Quarterly for Exercise and Sport</t>
  </si>
  <si>
    <t>Journal of sport history</t>
  </si>
  <si>
    <t>Sport, Ethics and Philosophy</t>
  </si>
  <si>
    <t>Child Development Research</t>
  </si>
  <si>
    <t>Perception</t>
  </si>
  <si>
    <t>Sport Psychologist</t>
  </si>
  <si>
    <t>Leisure Sciences</t>
  </si>
  <si>
    <t>Journal of Sports Medicine and Physical Fitness</t>
  </si>
  <si>
    <t>Leisure Studies</t>
  </si>
  <si>
    <t>Adapted Physical Activity Quarterly</t>
  </si>
  <si>
    <t>Learning and Motivation</t>
  </si>
  <si>
    <t>Motor Control</t>
  </si>
  <si>
    <t>Tourism Recreation Research</t>
  </si>
  <si>
    <t>Early Child Development and Care</t>
  </si>
  <si>
    <t>Sport in Society</t>
  </si>
  <si>
    <t>European Early Childhood Education Research Journal</t>
  </si>
  <si>
    <t>Tourism Planning and Development</t>
  </si>
  <si>
    <t>Journal of Clinical Sport Psychology</t>
  </si>
  <si>
    <t>International Journal of Performance Analysis in Sport</t>
  </si>
  <si>
    <t>Event Management</t>
  </si>
  <si>
    <t>Emotional and Behavioural Difficulties</t>
  </si>
  <si>
    <t>International Journal of Event and Festival Management</t>
  </si>
  <si>
    <t>International Journal of Sports Science and Coaching</t>
  </si>
  <si>
    <t>Journal of the Philosophy of Sport</t>
  </si>
  <si>
    <t>Journal of Human Sport and Exercise</t>
  </si>
  <si>
    <t>Journal of Small Business and Entrepreneurship</t>
  </si>
  <si>
    <t>Journal of Hospitality, Leisure, Sports and Tourism Education</t>
  </si>
  <si>
    <t>Annals of Leisure Research</t>
  </si>
  <si>
    <t>Sports Engineering</t>
  </si>
  <si>
    <t>Journal of Outdoor Recreation and Tourism</t>
  </si>
  <si>
    <t>International Journal of Sports Marketing and Sponsorship</t>
  </si>
  <si>
    <t>International Journal of Game-Based Learning</t>
  </si>
  <si>
    <t xml:space="preserve"> International journal of the history of sport</t>
  </si>
  <si>
    <t>Journal of Motor Behavior</t>
  </si>
  <si>
    <t>Perceptual and Motor Skills</t>
  </si>
  <si>
    <t>Cognitive and Behavioral Neurology</t>
  </si>
  <si>
    <t>Journal of Physical Education and Sport</t>
  </si>
  <si>
    <t>Advances in Mental Health and Intellectual Disabilities</t>
  </si>
  <si>
    <t>British Journal of Special Education</t>
  </si>
  <si>
    <t>International Journal of Sport Psychology</t>
  </si>
  <si>
    <t>Managing Sport and Leisure</t>
  </si>
  <si>
    <t>Advances in Special Education</t>
  </si>
  <si>
    <t>International Journal of Sport Finance</t>
  </si>
  <si>
    <t>Advances in Autism</t>
  </si>
  <si>
    <t>Journal of Research in Special Educational Needs</t>
  </si>
  <si>
    <t>International Journal of Sport Management and Marketing</t>
  </si>
  <si>
    <t>International Journal of Entrepreneurship</t>
  </si>
  <si>
    <t>Australasian Journal of Gifted Education</t>
  </si>
  <si>
    <t>International Journal of Special Education</t>
  </si>
  <si>
    <t>Movement and Sports Sciences - Science et Motricite</t>
  </si>
  <si>
    <t>Sport History Review</t>
  </si>
  <si>
    <t>Somatosensory and Motor Research</t>
  </si>
  <si>
    <t>Journal of Imagery Research in Sport and Physical Activity</t>
  </si>
  <si>
    <t>European Journal of Adapted Physical Activity</t>
  </si>
  <si>
    <t>Journal of Physical Education (Maringa)</t>
  </si>
  <si>
    <t>Talent Development and Excellence</t>
  </si>
  <si>
    <t>Journal of Special Education and Rehabilitation</t>
  </si>
  <si>
    <t>1750984X, 17509858</t>
  </si>
  <si>
    <t>1543270X, 08884773</t>
  </si>
  <si>
    <t>15432750, 00336297</t>
  </si>
  <si>
    <t>02735024, 15432769</t>
  </si>
  <si>
    <t>1466447X, 02640414</t>
  </si>
  <si>
    <t>08952779, 15432904</t>
  </si>
  <si>
    <t>17408989, 17425786</t>
  </si>
  <si>
    <t>21573913, 21573905</t>
  </si>
  <si>
    <t>14701243, 13573322</t>
  </si>
  <si>
    <t>10992340, 15221970</t>
  </si>
  <si>
    <t>21596778, 2159676X</t>
  </si>
  <si>
    <t>1356336X, 17412749</t>
  </si>
  <si>
    <t>0196206X, 15367312</t>
  </si>
  <si>
    <t>15432785, 07411235</t>
  </si>
  <si>
    <t>15327841, 1091367X</t>
  </si>
  <si>
    <t>22544372, 11361034</t>
  </si>
  <si>
    <t>1746031X, 16184742</t>
  </si>
  <si>
    <t>14775085, 10295399</t>
  </si>
  <si>
    <t>19406940, 19406959</t>
  </si>
  <si>
    <t>15270025, 15527794</t>
  </si>
  <si>
    <t>15326942, 87565641</t>
  </si>
  <si>
    <t>01679457, 18727646</t>
  </si>
  <si>
    <t>02701367, 03649857</t>
  </si>
  <si>
    <t>00941700, 21558450</t>
  </si>
  <si>
    <t>17511321, 1751133X</t>
  </si>
  <si>
    <t>20903995, 20903987</t>
  </si>
  <si>
    <t>14684233, 03010066</t>
  </si>
  <si>
    <t>15432793, 08884781</t>
  </si>
  <si>
    <t>15210588, 01490400</t>
  </si>
  <si>
    <t>18271928, 00224707</t>
  </si>
  <si>
    <t>14664496, 02614367</t>
  </si>
  <si>
    <t>15432777, 07365829</t>
  </si>
  <si>
    <t>00239690, 10959122</t>
  </si>
  <si>
    <t>10871640, 15432696</t>
  </si>
  <si>
    <t>02508281, 23200308</t>
  </si>
  <si>
    <t>14768275, 03004430</t>
  </si>
  <si>
    <t>17430445, 17430437</t>
  </si>
  <si>
    <t>21568324, 21568316</t>
  </si>
  <si>
    <t>19329261, 1932927X</t>
  </si>
  <si>
    <t>17412692, 13632752</t>
  </si>
  <si>
    <t>17582954, 17582962</t>
  </si>
  <si>
    <t>08276331, 21692610</t>
  </si>
  <si>
    <t>11745398, 21596816</t>
  </si>
  <si>
    <t>14602687, 13697072</t>
  </si>
  <si>
    <t>09523367, 17439035</t>
  </si>
  <si>
    <t>00222895, 19401027</t>
  </si>
  <si>
    <t>1558688X, 00315125</t>
  </si>
  <si>
    <t>15433633, 15433641</t>
  </si>
  <si>
    <t>22478051, 2247806X</t>
  </si>
  <si>
    <t>20441290, 20441282</t>
  </si>
  <si>
    <t>14678578, 09523383</t>
  </si>
  <si>
    <t>23750480, 23750472</t>
  </si>
  <si>
    <t>15586235, 1930076X</t>
  </si>
  <si>
    <t>20563876, 20563868</t>
  </si>
  <si>
    <t>14758962, 17402808</t>
  </si>
  <si>
    <t>19394675, 10999264</t>
  </si>
  <si>
    <t>21185735, 21185743</t>
  </si>
  <si>
    <t>10871659, 15432947</t>
  </si>
  <si>
    <t>13691651, 08990220</t>
  </si>
  <si>
    <t>19320191, 2194637X</t>
  </si>
  <si>
    <t>18692885, 18690459</t>
  </si>
  <si>
    <t>14096099, 1857663X</t>
  </si>
  <si>
    <t>Final Score</t>
  </si>
  <si>
    <t>ARYA Atherosclerosis</t>
  </si>
  <si>
    <t>22516638, 17353955</t>
  </si>
  <si>
    <t xml:space="preserve">Others </t>
  </si>
  <si>
    <t>Others</t>
  </si>
  <si>
    <t>Scopus</t>
  </si>
  <si>
    <t>روانپزشكي و روانشناسي باليني ايران</t>
  </si>
  <si>
    <t>ISI, Scopus</t>
  </si>
  <si>
    <t>۱۷۳۵-۴۳۱۵/۲۲۲۸-۷۵۱۵</t>
  </si>
  <si>
    <t>آموزش محیط زیست و توسعه پایدار</t>
  </si>
  <si>
    <t>25385984-23223057</t>
  </si>
  <si>
    <t>اصول بهداشت رواني</t>
  </si>
  <si>
    <t>1028-6918/1684-4300</t>
  </si>
  <si>
    <t>تازه‌هاي علوم شناختي</t>
  </si>
  <si>
    <t>۱۵۶۱-۴۱۷۴</t>
  </si>
  <si>
    <t xml:space="preserve">Scopus </t>
  </si>
  <si>
    <t>1683-1764,1735-7322</t>
  </si>
  <si>
    <t>سالمند</t>
  </si>
  <si>
    <t>1735-806X</t>
  </si>
  <si>
    <t>غدد درون‌ريز و متابوليسم</t>
  </si>
  <si>
    <t>16834844/16835476</t>
  </si>
  <si>
    <t>گوارش</t>
  </si>
  <si>
    <t>۲۰۰۸-۷۵۶x</t>
  </si>
  <si>
    <t>كومش</t>
  </si>
  <si>
    <t>1608-7046/2345-3699</t>
  </si>
  <si>
    <t>Jundishapur Journal of Health Sciences</t>
  </si>
  <si>
    <t>2252-021X/2252-0627</t>
  </si>
  <si>
    <t>آموزش در علوم پزشكي</t>
  </si>
  <si>
    <t>1608-9359/1735-8892</t>
  </si>
  <si>
    <t>پزشكي جندي شاپور</t>
  </si>
  <si>
    <t>2252-052X,2252-0619</t>
  </si>
  <si>
    <t>پژوهش در پزشكي</t>
  </si>
  <si>
    <t>۱۷۳۵-۵۳۱۱/۲۰۰۸-۰۵۰۶</t>
  </si>
  <si>
    <t>توانبخشي</t>
  </si>
  <si>
    <t>2538-6247</t>
  </si>
  <si>
    <t>دانشكده پزشكي اصفهان</t>
  </si>
  <si>
    <t>1027-7595/1735-854x</t>
  </si>
  <si>
    <t>دانشكده پزشكي دانشگاه علوم پزشكي مشهد</t>
  </si>
  <si>
    <t>1735-4013</t>
  </si>
  <si>
    <t>دانشگاه علوم پزشكي تبريز</t>
  </si>
  <si>
    <t>۱۶۰۸-۵۶۷۱</t>
  </si>
  <si>
    <t>ديابت و متابوليسم ايران</t>
  </si>
  <si>
    <t>۲۳۴۵-۴۰۰۸/۲۳۴۵-۴۰۱۶</t>
  </si>
  <si>
    <t>طب توانبخشي</t>
  </si>
  <si>
    <t>2251-8401/2252-0414</t>
  </si>
  <si>
    <t>علوم پزشكي رازي</t>
  </si>
  <si>
    <t>۲۲۲۸-۷۰۴۳/۲۲۲۸-۷۰۵۱</t>
  </si>
  <si>
    <t>فيض</t>
  </si>
  <si>
    <t>2008-9821</t>
  </si>
  <si>
    <t>مجله پزشکی دانشگاه علوم پزشکی تبریز</t>
  </si>
  <si>
    <t>1608-5671,2008-160X</t>
  </si>
  <si>
    <t>Middle East Journal of Rehabilitation and Health Studies</t>
  </si>
  <si>
    <t>2423-4451</t>
  </si>
  <si>
    <t>Journal of Kerman University of Medical Sciences</t>
  </si>
  <si>
    <t>20082843, 10239510</t>
  </si>
  <si>
    <t>Acta Medica Iranica</t>
  </si>
  <si>
    <t>00446025, 17359694</t>
  </si>
  <si>
    <t>Medical Journal of Islamic Republic of Iran</t>
  </si>
  <si>
    <t>22516840, 10161430</t>
  </si>
  <si>
    <t>Journal of Kermanshah University of Medical Sciences</t>
  </si>
  <si>
    <t>2588-2562/2588-2570</t>
  </si>
  <si>
    <t>Thrita</t>
  </si>
  <si>
    <t>2352-0612/2352-0620</t>
  </si>
  <si>
    <t>ارگونومي</t>
  </si>
  <si>
    <t>۱۷۳۵-۱۹۶۰/۲۳۴۵-۵۳۶۵</t>
  </si>
  <si>
    <t>ارمغان دانش</t>
  </si>
  <si>
    <t>1728-6514</t>
  </si>
  <si>
    <t>آموزش بهداشت و ارتقاء سلامت ايران</t>
  </si>
  <si>
    <t>۲۳۴۵-۳۲۶۵</t>
  </si>
  <si>
    <t>پايش</t>
  </si>
  <si>
    <t>۱۶۸۰-۷۶۲۶/۲۰۰۸-۴۵۳۶</t>
  </si>
  <si>
    <t>پرستاري كودكان</t>
  </si>
  <si>
    <t>24233331/24233323</t>
  </si>
  <si>
    <t>پزشكي اروميه</t>
  </si>
  <si>
    <t>۲۷۱۷۰۰۸X/۲۷۱۷۰۰۸X</t>
  </si>
  <si>
    <t>پزشكي باليني ابن سينا</t>
  </si>
  <si>
    <t>2588-722X,2588-7238</t>
  </si>
  <si>
    <t>پژوهش در دین و سلامت</t>
  </si>
  <si>
    <t>2383-4331/2383-4323</t>
  </si>
  <si>
    <t>پژوهش در علوم توانبخشی</t>
  </si>
  <si>
    <t>1735-7519/2008-2606</t>
  </si>
  <si>
    <t>پیاورد سلامت</t>
  </si>
  <si>
    <t>1735-8132/2008-2665</t>
  </si>
  <si>
    <t>تحقيقات علوم رفتاري</t>
  </si>
  <si>
    <t>۲۰۰۸-۸۲۴۸</t>
  </si>
  <si>
    <t>تحقيقات نظام سلامت</t>
  </si>
  <si>
    <t>1735-2363</t>
  </si>
  <si>
    <t>دانش و تندرستي در علوم پايه پزشكي</t>
  </si>
  <si>
    <t>577x1735/2345-3753</t>
  </si>
  <si>
    <t>دانشكده بهداشت و انستيتو تحقيقات پزشكي</t>
  </si>
  <si>
    <t>۱۷۳۵-۷۵۸۶/17357543</t>
  </si>
  <si>
    <t>دانشكده دندانپزشكي اصفهان</t>
  </si>
  <si>
    <t>1735-255x/2008-6989</t>
  </si>
  <si>
    <t>دانشكده دندانپزشكي مشهد</t>
  </si>
  <si>
    <t>1560-9286/2008-2347</t>
  </si>
  <si>
    <t>دانشگاه علوم پزشكي اردبيل</t>
  </si>
  <si>
    <t>22287280/22287299</t>
  </si>
  <si>
    <t>دانشگاه علوم پزشكي شهيد صدوقي يزد</t>
  </si>
  <si>
    <t>۲۲۲۸-۵۷۴۱/۲۲۲۸-۵۷۳۳</t>
  </si>
  <si>
    <t>دانشگاه علوم پزشكي كردستان</t>
  </si>
  <si>
    <t>۱۵۶۰-۶۵۲x/۲۳۴۵-۴۰۴۰</t>
  </si>
  <si>
    <t>دانشگاه علوم پزشكي گيلان</t>
  </si>
  <si>
    <t> ۲۰۰۸-۴۰۴۸/۲۰۰۸-۴۰۵۶</t>
  </si>
  <si>
    <t>دانشگاه علوم پزشكي مازندران</t>
  </si>
  <si>
    <t>1735-9260/1735-9279</t>
  </si>
  <si>
    <t>دانشور پزشكي</t>
  </si>
  <si>
    <t xml:space="preserve">9723-2716/9731-2716 </t>
  </si>
  <si>
    <t>دندانپزشكي</t>
  </si>
  <si>
    <t>۱۰۲۴-۶۴۱X/۲۰۰۸-۲۴۴۴</t>
  </si>
  <si>
    <t>راهبردهاي آموزش در علوم پزشكي</t>
  </si>
  <si>
    <t>۲۳۴۵-۵۲۸۴</t>
  </si>
  <si>
    <t>روان پرستاري</t>
  </si>
  <si>
    <t>۲۳۴۵-۲۵۰۱/۲۳۴۵-۲۵۲۸</t>
  </si>
  <si>
    <t>سبك زندگي اسلامي با محوريت سلامت</t>
  </si>
  <si>
    <t>23222174/23222166</t>
  </si>
  <si>
    <t>سلامت اجتماعي</t>
  </si>
  <si>
    <t>2383-3033/2423-4702</t>
  </si>
  <si>
    <t>سلامت كار ايران</t>
  </si>
  <si>
    <t>۱۷۳۵-۵۱۳۳/۲۲۲۸-۷۴۹۳</t>
  </si>
  <si>
    <t>طب انتظامي</t>
  </si>
  <si>
    <t>22286241/23833483</t>
  </si>
  <si>
    <t>طب كار</t>
  </si>
  <si>
    <t>۲۲۵۱-۷۱۸۹/۲۲۵۱-۸۲۷۴</t>
  </si>
  <si>
    <t>طب نظامي</t>
  </si>
  <si>
    <t>۱۷۳۵-۱۵۳۷/۱۷۳۵-۷۶۶۷</t>
  </si>
  <si>
    <t>طب و تزكيه</t>
  </si>
  <si>
    <t>1608-2397/2251-6239</t>
  </si>
  <si>
    <t>علوم پزشكي صدرا</t>
  </si>
  <si>
    <t>2322-4339</t>
  </si>
  <si>
    <t>مدیریت ارتقای سلامت</t>
  </si>
  <si>
    <t>2251-8614/2251-9947</t>
  </si>
  <si>
    <t>مدیریت اطلاعات سلامت</t>
  </si>
  <si>
    <t>1735-7853/1735-9813</t>
  </si>
  <si>
    <t>مديريت پرستاري</t>
  </si>
  <si>
    <t>26454793/26454785</t>
  </si>
  <si>
    <t>مطالعات و توسعه آموزش علوم پزشكي شهيد صدوقي يزد</t>
  </si>
  <si>
    <t>۲۲۵۱-۷۰۶۵/۲۲۵۱-۸۲۶۶</t>
  </si>
  <si>
    <t>Journal of Education and Health Promotion</t>
  </si>
  <si>
    <t>ISI, PubMed, Scopus</t>
  </si>
  <si>
    <t>2277-9531/2319-6440</t>
  </si>
  <si>
    <t>Journal of Rehabilitation Sciences and Research</t>
  </si>
  <si>
    <t>2345-6167</t>
  </si>
  <si>
    <t>Physical Treatments</t>
  </si>
  <si>
    <t>2423-5830</t>
  </si>
  <si>
    <t>Journal of Modern Rehabilitation</t>
  </si>
  <si>
    <t>2538-385X,2538-3868</t>
  </si>
  <si>
    <t>Journal of Research and Health</t>
  </si>
  <si>
    <t>2423-5717</t>
  </si>
  <si>
    <t>افق دانش</t>
  </si>
  <si>
    <t>1735-1855,2252-0805</t>
  </si>
  <si>
    <t>آموزش پرستاري</t>
  </si>
  <si>
    <t>۲۳۲۲-۳۸۱۲/۲۳۲۲-۴۴۲۸</t>
  </si>
  <si>
    <t>پرستاري ديابت</t>
  </si>
  <si>
    <t>23455020/24235571</t>
  </si>
  <si>
    <t>2588722x/25887238  </t>
  </si>
  <si>
    <t>پژوهش توانبخشي در پرستاري</t>
  </si>
  <si>
    <t>۲۳۸۳-۴۳۴X/۲۳۸۳-۴۳۵۸</t>
  </si>
  <si>
    <t>پژوهش در آموزش علوم پزشكي</t>
  </si>
  <si>
    <t>20087284/2008952x</t>
  </si>
  <si>
    <t>پژوهش‌هاي آسيب‌شناسي زيستي</t>
  </si>
  <si>
    <t>2538-3000/2538-5887</t>
  </si>
  <si>
    <t>تحقيقات نظام سلامت حكيم</t>
  </si>
  <si>
    <t>2383-3742</t>
  </si>
  <si>
    <t>توسعه آموزش جندي‌شاپور</t>
  </si>
  <si>
    <t>2251-6506/2345-2757</t>
  </si>
  <si>
    <t>توسعه آموزش در علوم پزشكي</t>
  </si>
  <si>
    <t>۲۲۵۱-۹۵۲۱/۲۳۴۵-۴۳۹۳</t>
  </si>
  <si>
    <t>دانشكده علوم پزشكي نيشابور</t>
  </si>
  <si>
    <t>2383-3203, 2476-2768</t>
  </si>
  <si>
    <t>دانشگاه علوم پزشكي اراك</t>
  </si>
  <si>
    <t>1735-5338/2008-644X</t>
  </si>
  <si>
    <t>دانشگاه علوم پزشكي البرز</t>
  </si>
  <si>
    <t>2322-3839/2588-3046</t>
  </si>
  <si>
    <t>دانشگاه علوم پزشكي ايلام</t>
  </si>
  <si>
    <t>15634728/25883135</t>
  </si>
  <si>
    <t>دانشگاه علوم پزشكي بابل</t>
  </si>
  <si>
    <t>1561-4107/2251-7170</t>
  </si>
  <si>
    <t>دانشگاه علوم پزشكي بيرجند</t>
  </si>
  <si>
    <t>16072197/۲۴۲۳-۶۱۵۲</t>
  </si>
  <si>
    <t>دانشگاه علوم پزشكي رفسنجان</t>
  </si>
  <si>
    <t>1735-3165,2008-7268</t>
  </si>
  <si>
    <t>دانشگاه علوم پزشكي سبزوار</t>
  </si>
  <si>
    <t>1606-7487</t>
  </si>
  <si>
    <t>دانشگاه علوم پزشكي قزوين</t>
  </si>
  <si>
    <t>۱۵۶۱-۳۶۶۶/۲۴۲۳-۵۸۱۴</t>
  </si>
  <si>
    <t>دانشگاه علوم پزشكي قم</t>
  </si>
  <si>
    <t>دانشگاه علوم پزشكي گرگان</t>
  </si>
  <si>
    <t>۱۵۶۲-۴۷۶۵/۲۰۰۸-۴۰۸۰</t>
  </si>
  <si>
    <t xml:space="preserve">سلامت جامعه </t>
  </si>
  <si>
    <t>2345-6248</t>
  </si>
  <si>
    <t>سلامت و بهداشت</t>
  </si>
  <si>
    <t>23829710/23829737</t>
  </si>
  <si>
    <t>سلامت و محيط زيست</t>
  </si>
  <si>
    <t>۲۰۰۸-۲۰۲۹/۲۰۰۸-۳۷۱۸</t>
  </si>
  <si>
    <t>طب جانباز</t>
  </si>
  <si>
    <t>2008-2622/2008-2630</t>
  </si>
  <si>
    <t>طب سنتي اسلام و ايران</t>
  </si>
  <si>
    <t>2008-8574</t>
  </si>
  <si>
    <t>طلوع بهداشت يزد</t>
  </si>
  <si>
    <t>۱۷۲۸-۵۱۲۷/۲۵۳۸-۱۵۹۸</t>
  </si>
  <si>
    <t>علوم اعصاب شفاي خاتم</t>
  </si>
  <si>
    <t>23221887/23454814</t>
  </si>
  <si>
    <t>علوم پيراپزشكي و توانبخشي</t>
  </si>
  <si>
    <t>2322-5238/2345-2730</t>
  </si>
  <si>
    <t>قرآن و طب</t>
  </si>
  <si>
    <t>22516158/22516166</t>
  </si>
  <si>
    <t>مددكاري اجتماعي</t>
  </si>
  <si>
    <t>۱۷۳۵-۴۵۱X</t>
  </si>
  <si>
    <t>مديريت سلامت</t>
  </si>
  <si>
    <t>۲۰۰۸-۱۲۰۰/۲۰۰۸-۱۲۱۹</t>
  </si>
  <si>
    <t>مطالعات ناتوانی</t>
  </si>
  <si>
    <t>2322-2840</t>
  </si>
  <si>
    <t xml:space="preserve">يافته </t>
  </si>
  <si>
    <t>۱۵۶۳ - ۰۷۷۳</t>
  </si>
  <si>
    <t>اخلاق پزشكي</t>
  </si>
  <si>
    <t>43742008/76042423</t>
  </si>
  <si>
    <t>اخلاق زيستي</t>
  </si>
  <si>
    <t>2538-5720/2345-2803</t>
  </si>
  <si>
    <t>پزشكي پارس</t>
  </si>
  <si>
    <t>2008-7993</t>
  </si>
  <si>
    <t>تصوير سلامت</t>
  </si>
  <si>
    <t>2008-9058/ 2423-6640</t>
  </si>
  <si>
    <t>تعالي باليني</t>
  </si>
  <si>
    <t>۲۳۲۲-۳۹۱x/۲۳۲۲-۳۹۳۶</t>
  </si>
  <si>
    <t>دانشگاه علوم پزشکی خراسان شمالی</t>
  </si>
  <si>
    <t>2008-8701</t>
  </si>
  <si>
    <t>دانشگاه علوم پزشکی فسا</t>
  </si>
  <si>
    <t>2228-5105/2228-7329</t>
  </si>
  <si>
    <t>دین و سلامت</t>
  </si>
  <si>
    <t>2345-5268/2345-5276</t>
  </si>
  <si>
    <t>سلامت روان كودك</t>
  </si>
  <si>
    <t>۲۴۲۳-۳۵۵۲/۲۴۷۶-۵۷۴۰</t>
  </si>
  <si>
    <t>طب جنوب</t>
  </si>
  <si>
    <t>1735-6954</t>
  </si>
  <si>
    <t>طب مکمل</t>
  </si>
  <si>
    <t>2228-5091/2228-7094</t>
  </si>
  <si>
    <t>علوم تغذيه و صنايع غذايي</t>
  </si>
  <si>
    <t>17357756/22520694</t>
  </si>
  <si>
    <t>علوم مراقبتي نظامي</t>
  </si>
  <si>
    <t>23834072/25383566</t>
  </si>
  <si>
    <t>نظام پزشكي جمهوري اسلامي ايران</t>
  </si>
  <si>
    <t>1562-1073</t>
  </si>
  <si>
    <t>آموزش و سلامت جامعه</t>
  </si>
  <si>
    <t>2383-2150/2383-2312</t>
  </si>
  <si>
    <t>دانشگاه علوم پزشکی تربت حیدریه</t>
  </si>
  <si>
    <t>2538-2845</t>
  </si>
  <si>
    <t>مجله دانشگاه علوم پزشكي جيرفت</t>
  </si>
  <si>
    <t xml:space="preserve">۲۵۳۸-۲۸۱۰ </t>
  </si>
  <si>
    <t>مجله فيزيولوژي و فارماكولوژي ايران</t>
  </si>
  <si>
    <t>۲۵۸۸-4042/۲۵۸۸-۴۰۵۰</t>
  </si>
  <si>
    <t xml:space="preserve">پژوهنده </t>
  </si>
  <si>
    <t>۱۷۳۵-۱۰۲۲</t>
  </si>
  <si>
    <t>مجله علوم پيراپزشكي و توانبخشي</t>
  </si>
  <si>
    <t>ارتقا ايمني و پيشگيري از مصدوميت ها</t>
  </si>
  <si>
    <t xml:space="preserve">2383-1901, 2345-2455
</t>
  </si>
  <si>
    <t>2322-5238, 2345-2730</t>
  </si>
  <si>
    <t>number</t>
  </si>
  <si>
    <t>دانشكده پزشكي دانشگاه تهران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</si>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</sst>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sz val="1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rgb="FF92D050"/>
        <bgColor theme="9" tint="0.7999816888943144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5" borderId="0" xfId="0" applyFill="1"/>
    <xf numFmtId="0" fontId="0" fillId="8" borderId="0" xfId="0" applyFill="1"/>
    <xf numFmtId="0" fontId="7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8" borderId="1" xfId="0" applyFill="1" applyBorder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FF99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topLeftCell="A7" workbookViewId="0">
      <selection activeCell="I6" sqref="I6"/>
    </sheetView>
  </sheetViews>
  <sheetFormatPr defaultRowHeight="15"/>
  <cols>
    <col min="1" max="1" width="9.140625" style="1"/>
    <col min="2" max="2" width="70.140625" style="1" customWidth="1"/>
    <col min="3" max="3" width="20.42578125" customWidth="1"/>
  </cols>
  <sheetData>
    <row r="1" spans="1:9" ht="18" customHeight="1">
      <c r="A1" s="1" t="s">
        <v>422</v>
      </c>
      <c r="B1" s="12" t="s">
        <v>0</v>
      </c>
      <c r="C1" s="13" t="s">
        <v>1</v>
      </c>
      <c r="D1" s="14" t="s">
        <v>2</v>
      </c>
      <c r="E1" s="9" t="s">
        <v>166</v>
      </c>
    </row>
    <row r="2" spans="1:9" s="10" customFormat="1" ht="18" customHeight="1">
      <c r="A2" s="31">
        <v>1</v>
      </c>
      <c r="B2" s="16" t="s">
        <v>177</v>
      </c>
      <c r="C2" s="17" t="s">
        <v>178</v>
      </c>
      <c r="D2" s="18" t="s">
        <v>170</v>
      </c>
      <c r="E2" s="16">
        <v>5.5</v>
      </c>
      <c r="F2" s="15"/>
    </row>
    <row r="3" spans="1:9" s="10" customFormat="1" ht="18" customHeight="1">
      <c r="A3" s="31">
        <v>2</v>
      </c>
      <c r="B3" s="19" t="s">
        <v>179</v>
      </c>
      <c r="C3" s="20" t="s">
        <v>180</v>
      </c>
      <c r="D3" s="21" t="s">
        <v>170</v>
      </c>
      <c r="E3" s="19">
        <v>5.5</v>
      </c>
      <c r="F3" s="15"/>
    </row>
    <row r="4" spans="1:9" s="10" customFormat="1" ht="18" customHeight="1">
      <c r="A4" s="31">
        <v>3</v>
      </c>
      <c r="B4" s="16" t="s">
        <v>423</v>
      </c>
      <c r="C4" s="17" t="s">
        <v>182</v>
      </c>
      <c r="D4" s="18" t="s">
        <v>181</v>
      </c>
      <c r="E4" s="16">
        <v>5.5</v>
      </c>
      <c r="F4" s="15"/>
    </row>
    <row r="5" spans="1:9" s="10" customFormat="1" ht="18" customHeight="1">
      <c r="A5" s="31">
        <v>4</v>
      </c>
      <c r="B5" s="19" t="s">
        <v>172</v>
      </c>
      <c r="C5" s="20" t="s">
        <v>174</v>
      </c>
      <c r="D5" s="21" t="s">
        <v>173</v>
      </c>
      <c r="E5" s="19">
        <v>5.5</v>
      </c>
      <c r="F5" s="15"/>
    </row>
    <row r="6" spans="1:9" s="10" customFormat="1" ht="18" customHeight="1">
      <c r="A6" s="31">
        <v>5</v>
      </c>
      <c r="B6" s="16" t="s">
        <v>183</v>
      </c>
      <c r="C6" s="17" t="s">
        <v>184</v>
      </c>
      <c r="D6" s="18" t="s">
        <v>173</v>
      </c>
      <c r="E6" s="16">
        <v>5.5</v>
      </c>
      <c r="F6" s="15"/>
    </row>
    <row r="7" spans="1:9" s="10" customFormat="1" ht="18" customHeight="1">
      <c r="A7" s="31">
        <v>6</v>
      </c>
      <c r="B7" s="19" t="s">
        <v>185</v>
      </c>
      <c r="C7" s="20" t="s">
        <v>186</v>
      </c>
      <c r="D7" s="21" t="s">
        <v>171</v>
      </c>
      <c r="E7" s="19">
        <v>5.5</v>
      </c>
      <c r="F7" s="15"/>
    </row>
    <row r="8" spans="1:9" s="10" customFormat="1" ht="18" customHeight="1">
      <c r="A8" s="31">
        <v>7</v>
      </c>
      <c r="B8" s="16" t="s">
        <v>187</v>
      </c>
      <c r="C8" s="17" t="s">
        <v>188</v>
      </c>
      <c r="D8" s="18" t="s">
        <v>171</v>
      </c>
      <c r="E8" s="16">
        <v>5.5</v>
      </c>
      <c r="F8" s="15"/>
    </row>
    <row r="9" spans="1:9" s="10" customFormat="1" ht="18" customHeight="1">
      <c r="A9" s="31">
        <v>8</v>
      </c>
      <c r="B9" s="19" t="s">
        <v>189</v>
      </c>
      <c r="C9" s="20" t="s">
        <v>190</v>
      </c>
      <c r="D9" s="21" t="s">
        <v>170</v>
      </c>
      <c r="E9" s="19">
        <v>5.5</v>
      </c>
      <c r="F9" s="15"/>
    </row>
    <row r="10" spans="1:9" s="10" customFormat="1" ht="18" customHeight="1">
      <c r="A10" s="31">
        <v>9</v>
      </c>
      <c r="B10" s="22" t="s">
        <v>167</v>
      </c>
      <c r="C10" s="17" t="s">
        <v>168</v>
      </c>
      <c r="D10" s="18" t="s">
        <v>173</v>
      </c>
      <c r="E10" s="16">
        <v>5.5</v>
      </c>
      <c r="F10" s="15"/>
      <c r="I10" s="10" t="s">
        <v>424</v>
      </c>
    </row>
    <row r="11" spans="1:9" s="10" customFormat="1" ht="18" customHeight="1">
      <c r="A11" s="31">
        <v>10</v>
      </c>
      <c r="B11" s="23" t="s">
        <v>191</v>
      </c>
      <c r="C11" s="20" t="s">
        <v>192</v>
      </c>
      <c r="D11" s="21" t="s">
        <v>169</v>
      </c>
      <c r="E11" s="19">
        <v>5</v>
      </c>
      <c r="F11" s="15"/>
    </row>
    <row r="12" spans="1:9" s="10" customFormat="1" ht="18" customHeight="1">
      <c r="A12" s="31">
        <v>11</v>
      </c>
      <c r="B12" s="16" t="s">
        <v>193</v>
      </c>
      <c r="C12" s="17" t="s">
        <v>194</v>
      </c>
      <c r="D12" s="18" t="s">
        <v>170</v>
      </c>
      <c r="E12" s="16">
        <v>5</v>
      </c>
      <c r="F12" s="15"/>
    </row>
    <row r="13" spans="1:9" s="10" customFormat="1" ht="18" customHeight="1">
      <c r="A13" s="31">
        <v>12</v>
      </c>
      <c r="B13" s="19" t="s">
        <v>195</v>
      </c>
      <c r="C13" s="20" t="s">
        <v>196</v>
      </c>
      <c r="D13" s="21" t="s">
        <v>169</v>
      </c>
      <c r="E13" s="19">
        <v>5</v>
      </c>
      <c r="F13" s="15"/>
    </row>
    <row r="14" spans="1:9" s="10" customFormat="1" ht="18" customHeight="1">
      <c r="A14" s="31">
        <v>13</v>
      </c>
      <c r="B14" s="16" t="s">
        <v>197</v>
      </c>
      <c r="C14" s="17" t="s">
        <v>198</v>
      </c>
      <c r="D14" s="18" t="s">
        <v>170</v>
      </c>
      <c r="E14" s="16">
        <v>5</v>
      </c>
      <c r="F14" s="15"/>
    </row>
    <row r="15" spans="1:9" s="10" customFormat="1" ht="18" customHeight="1">
      <c r="A15" s="31">
        <v>14</v>
      </c>
      <c r="B15" s="19" t="s">
        <v>199</v>
      </c>
      <c r="C15" s="20" t="s">
        <v>200</v>
      </c>
      <c r="D15" s="21" t="s">
        <v>170</v>
      </c>
      <c r="E15" s="19">
        <v>5</v>
      </c>
      <c r="F15" s="15"/>
    </row>
    <row r="16" spans="1:9" s="10" customFormat="1" ht="18" customHeight="1">
      <c r="A16" s="31">
        <v>15</v>
      </c>
      <c r="B16" s="16" t="s">
        <v>201</v>
      </c>
      <c r="C16" s="17" t="s">
        <v>202</v>
      </c>
      <c r="D16" s="18" t="s">
        <v>171</v>
      </c>
      <c r="E16" s="16">
        <v>5</v>
      </c>
      <c r="F16" s="15"/>
    </row>
    <row r="17" spans="1:6" s="10" customFormat="1" ht="18" customHeight="1">
      <c r="A17" s="31">
        <v>16</v>
      </c>
      <c r="B17" s="19" t="s">
        <v>203</v>
      </c>
      <c r="C17" s="20" t="s">
        <v>204</v>
      </c>
      <c r="D17" s="21" t="s">
        <v>170</v>
      </c>
      <c r="E17" s="19">
        <v>5</v>
      </c>
      <c r="F17" s="15"/>
    </row>
    <row r="18" spans="1:6" s="10" customFormat="1" ht="18" customHeight="1">
      <c r="A18" s="31">
        <v>17</v>
      </c>
      <c r="B18" s="16" t="s">
        <v>205</v>
      </c>
      <c r="C18" s="17" t="s">
        <v>206</v>
      </c>
      <c r="D18" s="18" t="s">
        <v>170</v>
      </c>
      <c r="E18" s="16">
        <v>5</v>
      </c>
      <c r="F18" s="15"/>
    </row>
    <row r="19" spans="1:6" s="10" customFormat="1" ht="18" customHeight="1">
      <c r="A19" s="31">
        <v>18</v>
      </c>
      <c r="B19" s="19" t="s">
        <v>207</v>
      </c>
      <c r="C19" s="20" t="s">
        <v>208</v>
      </c>
      <c r="D19" s="21" t="s">
        <v>170</v>
      </c>
      <c r="E19" s="19">
        <v>5</v>
      </c>
      <c r="F19" s="15"/>
    </row>
    <row r="20" spans="1:6" s="10" customFormat="1" ht="18" customHeight="1">
      <c r="A20" s="31">
        <v>19</v>
      </c>
      <c r="B20" s="16" t="s">
        <v>209</v>
      </c>
      <c r="C20" s="17" t="s">
        <v>210</v>
      </c>
      <c r="D20" s="18" t="s">
        <v>170</v>
      </c>
      <c r="E20" s="16">
        <v>5</v>
      </c>
      <c r="F20" s="15"/>
    </row>
    <row r="21" spans="1:6" s="10" customFormat="1" ht="18" customHeight="1">
      <c r="A21" s="31">
        <v>20</v>
      </c>
      <c r="B21" s="19" t="s">
        <v>211</v>
      </c>
      <c r="C21" s="20" t="s">
        <v>212</v>
      </c>
      <c r="D21" s="21" t="s">
        <v>170</v>
      </c>
      <c r="E21" s="19">
        <v>5</v>
      </c>
      <c r="F21" s="15"/>
    </row>
    <row r="22" spans="1:6" s="10" customFormat="1" ht="18" customHeight="1">
      <c r="A22" s="31">
        <v>21</v>
      </c>
      <c r="B22" s="16" t="s">
        <v>213</v>
      </c>
      <c r="C22" s="17" t="s">
        <v>214</v>
      </c>
      <c r="D22" s="18" t="s">
        <v>170</v>
      </c>
      <c r="E22" s="16">
        <v>5</v>
      </c>
      <c r="F22" s="15"/>
    </row>
    <row r="23" spans="1:6" s="10" customFormat="1" ht="18" customHeight="1">
      <c r="A23" s="31">
        <v>22</v>
      </c>
      <c r="B23" s="19" t="s">
        <v>215</v>
      </c>
      <c r="C23" s="20" t="s">
        <v>216</v>
      </c>
      <c r="D23" s="21" t="s">
        <v>169</v>
      </c>
      <c r="E23" s="19">
        <v>5</v>
      </c>
      <c r="F23" s="15"/>
    </row>
    <row r="24" spans="1:6" s="10" customFormat="1" ht="18" customHeight="1">
      <c r="A24" s="31">
        <v>23</v>
      </c>
      <c r="B24" s="22" t="s">
        <v>217</v>
      </c>
      <c r="C24" s="17" t="s">
        <v>218</v>
      </c>
      <c r="D24" s="18" t="s">
        <v>171</v>
      </c>
      <c r="E24" s="16">
        <v>5</v>
      </c>
      <c r="F24" s="15"/>
    </row>
    <row r="25" spans="1:6" s="10" customFormat="1" ht="18" customHeight="1">
      <c r="A25" s="31">
        <v>24</v>
      </c>
      <c r="B25" s="23" t="s">
        <v>219</v>
      </c>
      <c r="C25" s="20" t="s">
        <v>220</v>
      </c>
      <c r="D25" s="21" t="s">
        <v>171</v>
      </c>
      <c r="E25" s="19">
        <v>5</v>
      </c>
      <c r="F25" s="15"/>
    </row>
    <row r="26" spans="1:6" s="10" customFormat="1" ht="18" customHeight="1">
      <c r="A26" s="31">
        <v>25</v>
      </c>
      <c r="B26" s="22" t="s">
        <v>221</v>
      </c>
      <c r="C26" s="17" t="s">
        <v>222</v>
      </c>
      <c r="D26" s="18" t="s">
        <v>171</v>
      </c>
      <c r="E26" s="16">
        <v>5</v>
      </c>
      <c r="F26" s="15"/>
    </row>
    <row r="27" spans="1:6" s="10" customFormat="1" ht="18" customHeight="1">
      <c r="A27" s="31">
        <v>26</v>
      </c>
      <c r="B27" s="23" t="s">
        <v>223</v>
      </c>
      <c r="C27" s="20" t="s">
        <v>224</v>
      </c>
      <c r="D27" s="21" t="s">
        <v>171</v>
      </c>
      <c r="E27" s="19">
        <v>5</v>
      </c>
      <c r="F27" s="15"/>
    </row>
    <row r="28" spans="1:6" s="10" customFormat="1" ht="18" customHeight="1">
      <c r="A28" s="31">
        <v>27</v>
      </c>
      <c r="B28" s="16" t="s">
        <v>416</v>
      </c>
      <c r="C28" s="17" t="s">
        <v>417</v>
      </c>
      <c r="D28" s="18" t="s">
        <v>170</v>
      </c>
      <c r="E28" s="16">
        <v>5</v>
      </c>
      <c r="F28" s="15"/>
    </row>
    <row r="29" spans="1:6" s="10" customFormat="1" ht="18" customHeight="1">
      <c r="A29" s="31">
        <v>28</v>
      </c>
      <c r="B29" s="16" t="s">
        <v>419</v>
      </c>
      <c r="C29" s="17" t="s">
        <v>420</v>
      </c>
      <c r="D29" s="18" t="s">
        <v>170</v>
      </c>
      <c r="E29" s="16">
        <v>5</v>
      </c>
      <c r="F29" s="15"/>
    </row>
    <row r="30" spans="1:6" s="10" customFormat="1" ht="18" customHeight="1">
      <c r="A30" s="31">
        <v>29</v>
      </c>
      <c r="B30" s="16" t="s">
        <v>418</v>
      </c>
      <c r="C30" s="17" t="s">
        <v>421</v>
      </c>
      <c r="D30" s="18" t="s">
        <v>170</v>
      </c>
      <c r="E30" s="17">
        <v>5</v>
      </c>
      <c r="F30" s="15"/>
    </row>
    <row r="31" spans="1:6" s="11" customFormat="1" ht="18" customHeight="1">
      <c r="A31" s="32">
        <v>30</v>
      </c>
      <c r="B31" s="25" t="s">
        <v>225</v>
      </c>
      <c r="C31" s="26" t="s">
        <v>226</v>
      </c>
      <c r="D31" s="27" t="s">
        <v>169</v>
      </c>
      <c r="E31" s="28">
        <v>4.5</v>
      </c>
      <c r="F31" s="24"/>
    </row>
    <row r="32" spans="1:6" s="10" customFormat="1" ht="18" customHeight="1">
      <c r="A32" s="31">
        <v>31</v>
      </c>
      <c r="B32" s="22" t="s">
        <v>227</v>
      </c>
      <c r="C32" s="17" t="s">
        <v>228</v>
      </c>
      <c r="D32" s="18" t="s">
        <v>169</v>
      </c>
      <c r="E32" s="16">
        <v>4.5</v>
      </c>
      <c r="F32" s="15"/>
    </row>
    <row r="33" spans="1:6" s="10" customFormat="1" ht="18" customHeight="1">
      <c r="A33" s="31">
        <v>32</v>
      </c>
      <c r="B33" s="19" t="s">
        <v>229</v>
      </c>
      <c r="C33" s="20" t="s">
        <v>230</v>
      </c>
      <c r="D33" s="21" t="s">
        <v>170</v>
      </c>
      <c r="E33" s="19">
        <v>4.5</v>
      </c>
      <c r="F33" s="15"/>
    </row>
    <row r="34" spans="1:6" s="10" customFormat="1" ht="18" customHeight="1">
      <c r="A34" s="31">
        <v>33</v>
      </c>
      <c r="B34" s="16" t="s">
        <v>231</v>
      </c>
      <c r="C34" s="17" t="s">
        <v>232</v>
      </c>
      <c r="D34" s="18" t="s">
        <v>169</v>
      </c>
      <c r="E34" s="16">
        <v>4.5</v>
      </c>
      <c r="F34" s="15"/>
    </row>
    <row r="35" spans="1:6" s="10" customFormat="1" ht="18" customHeight="1">
      <c r="A35" s="31">
        <v>34</v>
      </c>
      <c r="B35" s="19" t="s">
        <v>233</v>
      </c>
      <c r="C35" s="20" t="s">
        <v>234</v>
      </c>
      <c r="D35" s="21" t="s">
        <v>170</v>
      </c>
      <c r="E35" s="19">
        <v>4.5</v>
      </c>
      <c r="F35" s="15"/>
    </row>
    <row r="36" spans="1:6" s="10" customFormat="1" ht="18" customHeight="1">
      <c r="A36" s="31">
        <v>35</v>
      </c>
      <c r="B36" s="16" t="s">
        <v>235</v>
      </c>
      <c r="C36" s="17" t="s">
        <v>236</v>
      </c>
      <c r="D36" s="18" t="s">
        <v>170</v>
      </c>
      <c r="E36" s="16">
        <v>4.5</v>
      </c>
      <c r="F36" s="15"/>
    </row>
    <row r="37" spans="1:6" s="10" customFormat="1" ht="18" customHeight="1">
      <c r="A37" s="31">
        <v>36</v>
      </c>
      <c r="B37" s="19" t="s">
        <v>237</v>
      </c>
      <c r="C37" s="20" t="s">
        <v>238</v>
      </c>
      <c r="D37" s="21" t="s">
        <v>170</v>
      </c>
      <c r="E37" s="19">
        <v>4.5</v>
      </c>
      <c r="F37" s="15"/>
    </row>
    <row r="38" spans="1:6" s="10" customFormat="1" ht="18" customHeight="1">
      <c r="A38" s="31">
        <v>37</v>
      </c>
      <c r="B38" s="16" t="s">
        <v>239</v>
      </c>
      <c r="C38" s="17" t="s">
        <v>240</v>
      </c>
      <c r="D38" s="18" t="s">
        <v>170</v>
      </c>
      <c r="E38" s="16">
        <v>4.5</v>
      </c>
      <c r="F38" s="15"/>
    </row>
    <row r="39" spans="1:6" s="10" customFormat="1" ht="18" customHeight="1">
      <c r="A39" s="31">
        <v>38</v>
      </c>
      <c r="B39" s="19" t="s">
        <v>241</v>
      </c>
      <c r="C39" s="20" t="s">
        <v>242</v>
      </c>
      <c r="D39" s="21" t="s">
        <v>169</v>
      </c>
      <c r="E39" s="19">
        <v>4.5</v>
      </c>
      <c r="F39" s="15"/>
    </row>
    <row r="40" spans="1:6" s="10" customFormat="1" ht="18" customHeight="1">
      <c r="A40" s="31">
        <v>39</v>
      </c>
      <c r="B40" s="16" t="s">
        <v>243</v>
      </c>
      <c r="C40" s="17" t="s">
        <v>244</v>
      </c>
      <c r="D40" s="18" t="s">
        <v>170</v>
      </c>
      <c r="E40" s="16">
        <v>4.5</v>
      </c>
      <c r="F40" s="15"/>
    </row>
    <row r="41" spans="1:6" s="10" customFormat="1" ht="18" customHeight="1">
      <c r="A41" s="31">
        <v>40</v>
      </c>
      <c r="B41" s="19" t="s">
        <v>245</v>
      </c>
      <c r="C41" s="20" t="s">
        <v>246</v>
      </c>
      <c r="D41" s="21" t="s">
        <v>170</v>
      </c>
      <c r="E41" s="19">
        <v>4.5</v>
      </c>
      <c r="F41" s="15"/>
    </row>
    <row r="42" spans="1:6" s="10" customFormat="1" ht="18" customHeight="1">
      <c r="A42" s="31">
        <v>41</v>
      </c>
      <c r="B42" s="16" t="s">
        <v>247</v>
      </c>
      <c r="C42" s="17" t="s">
        <v>248</v>
      </c>
      <c r="D42" s="18" t="s">
        <v>170</v>
      </c>
      <c r="E42" s="16">
        <v>4.5</v>
      </c>
      <c r="F42" s="15"/>
    </row>
    <row r="43" spans="1:6" s="10" customFormat="1" ht="18" customHeight="1">
      <c r="A43" s="31">
        <v>42</v>
      </c>
      <c r="B43" s="19" t="s">
        <v>249</v>
      </c>
      <c r="C43" s="20" t="s">
        <v>250</v>
      </c>
      <c r="D43" s="21" t="s">
        <v>170</v>
      </c>
      <c r="E43" s="19">
        <v>4.5</v>
      </c>
      <c r="F43" s="15"/>
    </row>
    <row r="44" spans="1:6" s="10" customFormat="1" ht="18" customHeight="1">
      <c r="A44" s="31">
        <v>43</v>
      </c>
      <c r="B44" s="16" t="s">
        <v>251</v>
      </c>
      <c r="C44" s="17" t="s">
        <v>252</v>
      </c>
      <c r="D44" s="18" t="s">
        <v>170</v>
      </c>
      <c r="E44" s="16">
        <v>4.5</v>
      </c>
      <c r="F44" s="15"/>
    </row>
    <row r="45" spans="1:6" s="10" customFormat="1" ht="18" customHeight="1">
      <c r="A45" s="31">
        <v>44</v>
      </c>
      <c r="B45" s="19" t="s">
        <v>253</v>
      </c>
      <c r="C45" s="20" t="s">
        <v>254</v>
      </c>
      <c r="D45" s="21" t="s">
        <v>170</v>
      </c>
      <c r="E45" s="19">
        <v>4.5</v>
      </c>
      <c r="F45" s="15"/>
    </row>
    <row r="46" spans="1:6" s="10" customFormat="1" ht="18" customHeight="1">
      <c r="A46" s="31">
        <v>45</v>
      </c>
      <c r="B46" s="16" t="s">
        <v>255</v>
      </c>
      <c r="C46" s="17" t="s">
        <v>256</v>
      </c>
      <c r="D46" s="18" t="s">
        <v>170</v>
      </c>
      <c r="E46" s="16">
        <v>4.5</v>
      </c>
      <c r="F46" s="15"/>
    </row>
    <row r="47" spans="1:6" s="10" customFormat="1" ht="18" customHeight="1">
      <c r="A47" s="31">
        <v>46</v>
      </c>
      <c r="B47" s="19" t="s">
        <v>257</v>
      </c>
      <c r="C47" s="20" t="s">
        <v>258</v>
      </c>
      <c r="D47" s="21" t="s">
        <v>170</v>
      </c>
      <c r="E47" s="19">
        <v>4.5</v>
      </c>
      <c r="F47" s="15"/>
    </row>
    <row r="48" spans="1:6" s="10" customFormat="1" ht="18" customHeight="1">
      <c r="A48" s="31">
        <v>47</v>
      </c>
      <c r="B48" s="16" t="s">
        <v>259</v>
      </c>
      <c r="C48" s="17" t="s">
        <v>260</v>
      </c>
      <c r="D48" s="18" t="s">
        <v>170</v>
      </c>
      <c r="E48" s="16">
        <v>4.5</v>
      </c>
      <c r="F48" s="15"/>
    </row>
    <row r="49" spans="1:6" s="10" customFormat="1" ht="18" customHeight="1">
      <c r="A49" s="31">
        <v>48</v>
      </c>
      <c r="B49" s="19" t="s">
        <v>261</v>
      </c>
      <c r="C49" s="20" t="s">
        <v>262</v>
      </c>
      <c r="D49" s="21" t="s">
        <v>170</v>
      </c>
      <c r="E49" s="19">
        <v>4.5</v>
      </c>
      <c r="F49" s="15"/>
    </row>
    <row r="50" spans="1:6" s="10" customFormat="1" ht="18" customHeight="1">
      <c r="A50" s="31">
        <v>49</v>
      </c>
      <c r="B50" s="16" t="s">
        <v>263</v>
      </c>
      <c r="C50" s="17" t="s">
        <v>264</v>
      </c>
      <c r="D50" s="18" t="s">
        <v>170</v>
      </c>
      <c r="E50" s="16">
        <v>4.5</v>
      </c>
      <c r="F50" s="15"/>
    </row>
    <row r="51" spans="1:6" s="10" customFormat="1" ht="18" customHeight="1">
      <c r="A51" s="31">
        <v>50</v>
      </c>
      <c r="B51" s="19" t="s">
        <v>265</v>
      </c>
      <c r="C51" s="20" t="s">
        <v>266</v>
      </c>
      <c r="D51" s="21" t="s">
        <v>171</v>
      </c>
      <c r="E51" s="19">
        <v>4.5</v>
      </c>
      <c r="F51" s="15"/>
    </row>
    <row r="52" spans="1:6" s="10" customFormat="1" ht="18" customHeight="1">
      <c r="A52" s="31">
        <v>51</v>
      </c>
      <c r="B52" s="16" t="s">
        <v>267</v>
      </c>
      <c r="C52" s="17" t="s">
        <v>268</v>
      </c>
      <c r="D52" s="18" t="s">
        <v>170</v>
      </c>
      <c r="E52" s="16">
        <v>4.5</v>
      </c>
      <c r="F52" s="15"/>
    </row>
    <row r="53" spans="1:6" s="10" customFormat="1" ht="18" customHeight="1">
      <c r="A53" s="31">
        <v>52</v>
      </c>
      <c r="B53" s="19" t="s">
        <v>269</v>
      </c>
      <c r="C53" s="20" t="s">
        <v>270</v>
      </c>
      <c r="D53" s="21" t="s">
        <v>171</v>
      </c>
      <c r="E53" s="19">
        <v>4.5</v>
      </c>
      <c r="F53" s="15"/>
    </row>
    <row r="54" spans="1:6" s="10" customFormat="1" ht="18" customHeight="1">
      <c r="A54" s="31">
        <v>53</v>
      </c>
      <c r="B54" s="16" t="s">
        <v>271</v>
      </c>
      <c r="C54" s="17" t="s">
        <v>272</v>
      </c>
      <c r="D54" s="18" t="s">
        <v>170</v>
      </c>
      <c r="E54" s="16">
        <v>4.5</v>
      </c>
      <c r="F54" s="15"/>
    </row>
    <row r="55" spans="1:6" s="10" customFormat="1" ht="18" customHeight="1">
      <c r="A55" s="31">
        <v>54</v>
      </c>
      <c r="B55" s="19" t="s">
        <v>273</v>
      </c>
      <c r="C55" s="20" t="s">
        <v>274</v>
      </c>
      <c r="D55" s="21" t="s">
        <v>170</v>
      </c>
      <c r="E55" s="19">
        <v>4.5</v>
      </c>
      <c r="F55" s="15"/>
    </row>
    <row r="56" spans="1:6" s="10" customFormat="1" ht="18" customHeight="1">
      <c r="A56" s="31">
        <v>55</v>
      </c>
      <c r="B56" s="16" t="s">
        <v>275</v>
      </c>
      <c r="C56" s="17" t="s">
        <v>276</v>
      </c>
      <c r="D56" s="18" t="s">
        <v>170</v>
      </c>
      <c r="E56" s="16">
        <v>4.5</v>
      </c>
      <c r="F56" s="15"/>
    </row>
    <row r="57" spans="1:6" s="10" customFormat="1" ht="18" customHeight="1">
      <c r="A57" s="31">
        <v>56</v>
      </c>
      <c r="B57" s="19" t="s">
        <v>277</v>
      </c>
      <c r="C57" s="20" t="s">
        <v>278</v>
      </c>
      <c r="D57" s="21" t="s">
        <v>170</v>
      </c>
      <c r="E57" s="19">
        <v>4.5</v>
      </c>
      <c r="F57" s="15"/>
    </row>
    <row r="58" spans="1:6" s="10" customFormat="1" ht="18" customHeight="1">
      <c r="A58" s="31">
        <v>57</v>
      </c>
      <c r="B58" s="16" t="s">
        <v>279</v>
      </c>
      <c r="C58" s="17" t="s">
        <v>280</v>
      </c>
      <c r="D58" s="18" t="s">
        <v>170</v>
      </c>
      <c r="E58" s="16">
        <v>4.5</v>
      </c>
      <c r="F58" s="15"/>
    </row>
    <row r="59" spans="1:6" s="10" customFormat="1" ht="18" customHeight="1">
      <c r="A59" s="31">
        <v>58</v>
      </c>
      <c r="B59" s="19" t="s">
        <v>281</v>
      </c>
      <c r="C59" s="20" t="s">
        <v>282</v>
      </c>
      <c r="D59" s="21" t="s">
        <v>170</v>
      </c>
      <c r="E59" s="19">
        <v>4.5</v>
      </c>
      <c r="F59" s="15"/>
    </row>
    <row r="60" spans="1:6" s="10" customFormat="1" ht="18" customHeight="1">
      <c r="A60" s="31">
        <v>59</v>
      </c>
      <c r="B60" s="16" t="s">
        <v>283</v>
      </c>
      <c r="C60" s="17" t="s">
        <v>284</v>
      </c>
      <c r="D60" s="18" t="s">
        <v>171</v>
      </c>
      <c r="E60" s="16">
        <v>4.5</v>
      </c>
      <c r="F60" s="15"/>
    </row>
    <row r="61" spans="1:6" s="10" customFormat="1" ht="18" customHeight="1">
      <c r="A61" s="31">
        <v>60</v>
      </c>
      <c r="B61" s="19" t="s">
        <v>285</v>
      </c>
      <c r="C61" s="20" t="s">
        <v>286</v>
      </c>
      <c r="D61" s="21" t="s">
        <v>170</v>
      </c>
      <c r="E61" s="19">
        <v>4.5</v>
      </c>
      <c r="F61" s="15"/>
    </row>
    <row r="62" spans="1:6" s="10" customFormat="1" ht="18" customHeight="1">
      <c r="A62" s="31">
        <v>61</v>
      </c>
      <c r="B62" s="16" t="s">
        <v>287</v>
      </c>
      <c r="C62" s="17" t="s">
        <v>288</v>
      </c>
      <c r="D62" s="18" t="s">
        <v>170</v>
      </c>
      <c r="E62" s="16">
        <v>4.5</v>
      </c>
      <c r="F62" s="15"/>
    </row>
    <row r="63" spans="1:6" s="10" customFormat="1" ht="18" customHeight="1">
      <c r="A63" s="31">
        <v>62</v>
      </c>
      <c r="B63" s="19" t="s">
        <v>289</v>
      </c>
      <c r="C63" s="20" t="s">
        <v>290</v>
      </c>
      <c r="D63" s="21" t="s">
        <v>171</v>
      </c>
      <c r="E63" s="19">
        <v>4.5</v>
      </c>
      <c r="F63" s="15"/>
    </row>
    <row r="64" spans="1:6" s="10" customFormat="1" ht="18" customHeight="1">
      <c r="A64" s="31">
        <v>63</v>
      </c>
      <c r="B64" s="16" t="s">
        <v>291</v>
      </c>
      <c r="C64" s="17" t="s">
        <v>292</v>
      </c>
      <c r="D64" s="18" t="s">
        <v>170</v>
      </c>
      <c r="E64" s="16">
        <v>4.5</v>
      </c>
      <c r="F64" s="15"/>
    </row>
    <row r="65" spans="1:6" s="10" customFormat="1" ht="18" customHeight="1">
      <c r="A65" s="31">
        <v>64</v>
      </c>
      <c r="B65" s="19" t="s">
        <v>293</v>
      </c>
      <c r="C65" s="20" t="s">
        <v>294</v>
      </c>
      <c r="D65" s="21" t="s">
        <v>169</v>
      </c>
      <c r="E65" s="19">
        <v>4.5</v>
      </c>
      <c r="F65" s="15"/>
    </row>
    <row r="66" spans="1:6" s="10" customFormat="1" ht="18" customHeight="1">
      <c r="A66" s="31">
        <v>65</v>
      </c>
      <c r="B66" s="16" t="s">
        <v>295</v>
      </c>
      <c r="C66" s="17" t="s">
        <v>296</v>
      </c>
      <c r="D66" s="18" t="s">
        <v>170</v>
      </c>
      <c r="E66" s="16">
        <v>4.5</v>
      </c>
      <c r="F66" s="15"/>
    </row>
    <row r="67" spans="1:6" s="10" customFormat="1" ht="18" customHeight="1">
      <c r="A67" s="31">
        <v>66</v>
      </c>
      <c r="B67" s="19" t="s">
        <v>297</v>
      </c>
      <c r="C67" s="20" t="s">
        <v>298</v>
      </c>
      <c r="D67" s="21" t="s">
        <v>170</v>
      </c>
      <c r="E67" s="19">
        <v>4.5</v>
      </c>
      <c r="F67" s="15"/>
    </row>
    <row r="68" spans="1:6" s="10" customFormat="1" ht="18" customHeight="1">
      <c r="A68" s="31">
        <v>67</v>
      </c>
      <c r="B68" s="16" t="s">
        <v>299</v>
      </c>
      <c r="C68" s="17" t="s">
        <v>300</v>
      </c>
      <c r="D68" s="18" t="s">
        <v>170</v>
      </c>
      <c r="E68" s="16">
        <v>4.5</v>
      </c>
      <c r="F68" s="15"/>
    </row>
    <row r="69" spans="1:6" s="10" customFormat="1" ht="18" customHeight="1">
      <c r="A69" s="31">
        <v>68</v>
      </c>
      <c r="B69" s="19" t="s">
        <v>301</v>
      </c>
      <c r="C69" s="20" t="s">
        <v>302</v>
      </c>
      <c r="D69" s="21" t="s">
        <v>170</v>
      </c>
      <c r="E69" s="19">
        <v>4.5</v>
      </c>
      <c r="F69" s="15"/>
    </row>
    <row r="70" spans="1:6" s="10" customFormat="1" ht="18" customHeight="1">
      <c r="A70" s="31">
        <v>69</v>
      </c>
      <c r="B70" s="22" t="s">
        <v>303</v>
      </c>
      <c r="C70" s="17" t="s">
        <v>305</v>
      </c>
      <c r="D70" s="18" t="s">
        <v>304</v>
      </c>
      <c r="E70" s="16">
        <v>4.5</v>
      </c>
      <c r="F70" s="15"/>
    </row>
    <row r="71" spans="1:6" s="10" customFormat="1" ht="18" customHeight="1">
      <c r="A71" s="31">
        <v>70</v>
      </c>
      <c r="B71" s="23" t="s">
        <v>306</v>
      </c>
      <c r="C71" s="20" t="s">
        <v>307</v>
      </c>
      <c r="D71" s="21" t="s">
        <v>169</v>
      </c>
      <c r="E71" s="19">
        <v>4.5</v>
      </c>
      <c r="F71" s="15"/>
    </row>
    <row r="72" spans="1:6" s="10" customFormat="1" ht="18" customHeight="1">
      <c r="A72" s="31">
        <v>71</v>
      </c>
      <c r="B72" s="22" t="s">
        <v>308</v>
      </c>
      <c r="C72" s="17" t="s">
        <v>309</v>
      </c>
      <c r="D72" s="18" t="s">
        <v>170</v>
      </c>
      <c r="E72" s="16">
        <v>4.5</v>
      </c>
      <c r="F72" s="15"/>
    </row>
    <row r="73" spans="1:6" s="10" customFormat="1" ht="18" customHeight="1">
      <c r="A73" s="31">
        <v>72</v>
      </c>
      <c r="B73" s="23" t="s">
        <v>310</v>
      </c>
      <c r="C73" s="20" t="s">
        <v>311</v>
      </c>
      <c r="D73" s="21" t="s">
        <v>170</v>
      </c>
      <c r="E73" s="19">
        <v>4.5</v>
      </c>
      <c r="F73" s="15"/>
    </row>
    <row r="74" spans="1:6" s="10" customFormat="1" ht="18" customHeight="1">
      <c r="A74" s="31">
        <v>73</v>
      </c>
      <c r="B74" s="23" t="s">
        <v>312</v>
      </c>
      <c r="C74" s="20" t="s">
        <v>313</v>
      </c>
      <c r="D74" s="21" t="s">
        <v>169</v>
      </c>
      <c r="E74" s="19">
        <v>4</v>
      </c>
      <c r="F74" s="15"/>
    </row>
    <row r="75" spans="1:6" s="10" customFormat="1" ht="18" customHeight="1">
      <c r="A75" s="31">
        <v>74</v>
      </c>
      <c r="B75" s="16" t="s">
        <v>314</v>
      </c>
      <c r="C75" s="17" t="s">
        <v>315</v>
      </c>
      <c r="D75" s="18" t="s">
        <v>169</v>
      </c>
      <c r="E75" s="16">
        <v>4</v>
      </c>
      <c r="F75" s="15"/>
    </row>
    <row r="76" spans="1:6" s="10" customFormat="1" ht="18" customHeight="1">
      <c r="A76" s="31">
        <v>75</v>
      </c>
      <c r="B76" s="19" t="s">
        <v>316</v>
      </c>
      <c r="C76" s="20" t="s">
        <v>317</v>
      </c>
      <c r="D76" s="21" t="s">
        <v>170</v>
      </c>
      <c r="E76" s="19">
        <v>4</v>
      </c>
      <c r="F76" s="15"/>
    </row>
    <row r="77" spans="1:6" s="10" customFormat="1" ht="18" customHeight="1">
      <c r="A77" s="31">
        <v>76</v>
      </c>
      <c r="B77" s="16" t="s">
        <v>318</v>
      </c>
      <c r="C77" s="17" t="s">
        <v>319</v>
      </c>
      <c r="D77" s="18" t="s">
        <v>170</v>
      </c>
      <c r="E77" s="16">
        <v>4</v>
      </c>
      <c r="F77" s="15"/>
    </row>
    <row r="78" spans="1:6" s="10" customFormat="1" ht="18" customHeight="1">
      <c r="A78" s="31">
        <v>77</v>
      </c>
      <c r="B78" s="19" t="s">
        <v>241</v>
      </c>
      <c r="C78" s="20" t="s">
        <v>320</v>
      </c>
      <c r="D78" s="21" t="s">
        <v>170</v>
      </c>
      <c r="E78" s="19">
        <v>4</v>
      </c>
      <c r="F78" s="15"/>
    </row>
    <row r="79" spans="1:6" s="10" customFormat="1" ht="18" customHeight="1">
      <c r="A79" s="31">
        <v>78</v>
      </c>
      <c r="B79" s="16" t="s">
        <v>321</v>
      </c>
      <c r="C79" s="17" t="s">
        <v>322</v>
      </c>
      <c r="D79" s="18" t="s">
        <v>170</v>
      </c>
      <c r="E79" s="16">
        <v>4</v>
      </c>
      <c r="F79" s="15"/>
    </row>
    <row r="80" spans="1:6" s="10" customFormat="1" ht="18" customHeight="1">
      <c r="A80" s="31">
        <v>79</v>
      </c>
      <c r="B80" s="19" t="s">
        <v>323</v>
      </c>
      <c r="C80" s="20" t="s">
        <v>324</v>
      </c>
      <c r="D80" s="21" t="s">
        <v>170</v>
      </c>
      <c r="E80" s="19">
        <v>4</v>
      </c>
      <c r="F80" s="15"/>
    </row>
    <row r="81" spans="1:6" s="10" customFormat="1" ht="18" customHeight="1">
      <c r="A81" s="31">
        <v>80</v>
      </c>
      <c r="B81" s="16" t="s">
        <v>325</v>
      </c>
      <c r="C81" s="17" t="s">
        <v>326</v>
      </c>
      <c r="D81" s="18" t="s">
        <v>170</v>
      </c>
      <c r="E81" s="16">
        <v>4</v>
      </c>
      <c r="F81" s="15"/>
    </row>
    <row r="82" spans="1:6" s="10" customFormat="1" ht="18" customHeight="1">
      <c r="A82" s="31">
        <v>81</v>
      </c>
      <c r="B82" s="19" t="s">
        <v>327</v>
      </c>
      <c r="C82" s="20" t="s">
        <v>328</v>
      </c>
      <c r="D82" s="21" t="s">
        <v>170</v>
      </c>
      <c r="E82" s="19">
        <v>4</v>
      </c>
      <c r="F82" s="15"/>
    </row>
    <row r="83" spans="1:6" s="10" customFormat="1" ht="18" customHeight="1">
      <c r="A83" s="31">
        <v>82</v>
      </c>
      <c r="B83" s="16" t="s">
        <v>329</v>
      </c>
      <c r="C83" s="17" t="s">
        <v>330</v>
      </c>
      <c r="D83" s="18" t="s">
        <v>170</v>
      </c>
      <c r="E83" s="16">
        <v>4</v>
      </c>
      <c r="F83" s="15"/>
    </row>
    <row r="84" spans="1:6" s="10" customFormat="1" ht="18" customHeight="1">
      <c r="A84" s="31">
        <v>83</v>
      </c>
      <c r="B84" s="19" t="s">
        <v>331</v>
      </c>
      <c r="C84" s="20" t="s">
        <v>332</v>
      </c>
      <c r="D84" s="21" t="s">
        <v>170</v>
      </c>
      <c r="E84" s="19">
        <v>4</v>
      </c>
      <c r="F84" s="15"/>
    </row>
    <row r="85" spans="1:6" s="10" customFormat="1" ht="18" customHeight="1">
      <c r="A85" s="31">
        <v>84</v>
      </c>
      <c r="B85" s="16" t="s">
        <v>333</v>
      </c>
      <c r="C85" s="17" t="s">
        <v>334</v>
      </c>
      <c r="D85" s="18" t="s">
        <v>169</v>
      </c>
      <c r="E85" s="16">
        <v>4</v>
      </c>
      <c r="F85" s="15"/>
    </row>
    <row r="86" spans="1:6" s="10" customFormat="1" ht="18" customHeight="1">
      <c r="A86" s="31">
        <v>85</v>
      </c>
      <c r="B86" s="19" t="s">
        <v>335</v>
      </c>
      <c r="C86" s="20" t="s">
        <v>336</v>
      </c>
      <c r="D86" s="21" t="s">
        <v>170</v>
      </c>
      <c r="E86" s="19">
        <v>4</v>
      </c>
      <c r="F86" s="15"/>
    </row>
    <row r="87" spans="1:6" s="10" customFormat="1" ht="18" customHeight="1">
      <c r="A87" s="31">
        <v>86</v>
      </c>
      <c r="B87" s="16" t="s">
        <v>337</v>
      </c>
      <c r="C87" s="17" t="s">
        <v>338</v>
      </c>
      <c r="D87" s="18" t="s">
        <v>170</v>
      </c>
      <c r="E87" s="16">
        <v>4</v>
      </c>
      <c r="F87" s="15"/>
    </row>
    <row r="88" spans="1:6" s="10" customFormat="1" ht="18" customHeight="1">
      <c r="A88" s="31">
        <v>87</v>
      </c>
      <c r="B88" s="19" t="s">
        <v>339</v>
      </c>
      <c r="C88" s="20" t="s">
        <v>340</v>
      </c>
      <c r="D88" s="21" t="s">
        <v>170</v>
      </c>
      <c r="E88" s="19">
        <v>4</v>
      </c>
      <c r="F88" s="15"/>
    </row>
    <row r="89" spans="1:6" s="10" customFormat="1" ht="18" customHeight="1">
      <c r="A89" s="31">
        <v>88</v>
      </c>
      <c r="B89" s="16" t="s">
        <v>341</v>
      </c>
      <c r="C89" s="17" t="s">
        <v>342</v>
      </c>
      <c r="D89" s="18" t="s">
        <v>171</v>
      </c>
      <c r="E89" s="16">
        <v>4</v>
      </c>
      <c r="F89" s="15"/>
    </row>
    <row r="90" spans="1:6" s="10" customFormat="1" ht="18" customHeight="1">
      <c r="A90" s="31">
        <v>89</v>
      </c>
      <c r="B90" s="19" t="s">
        <v>343</v>
      </c>
      <c r="C90" s="20" t="s">
        <v>344</v>
      </c>
      <c r="D90" s="21" t="s">
        <v>170</v>
      </c>
      <c r="E90" s="19">
        <v>4</v>
      </c>
      <c r="F90" s="15"/>
    </row>
    <row r="91" spans="1:6" s="10" customFormat="1" ht="18" customHeight="1">
      <c r="A91" s="31">
        <v>90</v>
      </c>
      <c r="B91" s="16" t="s">
        <v>345</v>
      </c>
      <c r="C91" s="17" t="s">
        <v>346</v>
      </c>
      <c r="D91" s="18" t="s">
        <v>169</v>
      </c>
      <c r="E91" s="16">
        <v>4</v>
      </c>
      <c r="F91" s="15"/>
    </row>
    <row r="92" spans="1:6" s="10" customFormat="1" ht="18" customHeight="1">
      <c r="A92" s="31">
        <v>91</v>
      </c>
      <c r="B92" s="19" t="s">
        <v>347</v>
      </c>
      <c r="C92" s="20" t="s">
        <v>348</v>
      </c>
      <c r="D92" s="21" t="s">
        <v>169</v>
      </c>
      <c r="E92" s="19">
        <v>4</v>
      </c>
      <c r="F92" s="15"/>
    </row>
    <row r="93" spans="1:6" s="10" customFormat="1" ht="18" customHeight="1">
      <c r="A93" s="31">
        <v>92</v>
      </c>
      <c r="B93" s="16" t="s">
        <v>349</v>
      </c>
      <c r="C93" s="17" t="s">
        <v>350</v>
      </c>
      <c r="D93" s="18" t="s">
        <v>170</v>
      </c>
      <c r="E93" s="16">
        <v>4</v>
      </c>
      <c r="F93" s="15"/>
    </row>
    <row r="94" spans="1:6" s="10" customFormat="1" ht="18" customHeight="1">
      <c r="A94" s="31">
        <v>93</v>
      </c>
      <c r="B94" s="19" t="s">
        <v>351</v>
      </c>
      <c r="C94" s="20">
        <v>20081375</v>
      </c>
      <c r="D94" s="21" t="s">
        <v>170</v>
      </c>
      <c r="E94" s="19">
        <v>4</v>
      </c>
      <c r="F94" s="15"/>
    </row>
    <row r="95" spans="1:6" s="10" customFormat="1" ht="18" customHeight="1">
      <c r="A95" s="31">
        <v>94</v>
      </c>
      <c r="B95" s="16" t="s">
        <v>352</v>
      </c>
      <c r="C95" s="17" t="s">
        <v>353</v>
      </c>
      <c r="D95" s="18" t="s">
        <v>170</v>
      </c>
      <c r="E95" s="16">
        <v>4</v>
      </c>
      <c r="F95" s="15"/>
    </row>
    <row r="96" spans="1:6" s="10" customFormat="1" ht="18" customHeight="1">
      <c r="A96" s="31">
        <v>95</v>
      </c>
      <c r="B96" s="19" t="s">
        <v>354</v>
      </c>
      <c r="C96" s="20" t="s">
        <v>355</v>
      </c>
      <c r="D96" s="21" t="s">
        <v>170</v>
      </c>
      <c r="E96" s="19">
        <v>4</v>
      </c>
      <c r="F96" s="15"/>
    </row>
    <row r="97" spans="1:6" s="10" customFormat="1" ht="18" customHeight="1">
      <c r="A97" s="31">
        <v>96</v>
      </c>
      <c r="B97" s="16" t="s">
        <v>356</v>
      </c>
      <c r="C97" s="17" t="s">
        <v>357</v>
      </c>
      <c r="D97" s="18" t="s">
        <v>170</v>
      </c>
      <c r="E97" s="16">
        <v>4</v>
      </c>
      <c r="F97" s="15"/>
    </row>
    <row r="98" spans="1:6" s="10" customFormat="1" ht="18" customHeight="1">
      <c r="A98" s="31">
        <v>97</v>
      </c>
      <c r="B98" s="19" t="s">
        <v>358</v>
      </c>
      <c r="C98" s="20" t="s">
        <v>359</v>
      </c>
      <c r="D98" s="21" t="s">
        <v>170</v>
      </c>
      <c r="E98" s="19">
        <v>4</v>
      </c>
      <c r="F98" s="15"/>
    </row>
    <row r="99" spans="1:6" s="10" customFormat="1" ht="18" customHeight="1">
      <c r="A99" s="31">
        <v>98</v>
      </c>
      <c r="B99" s="16" t="s">
        <v>360</v>
      </c>
      <c r="C99" s="17" t="s">
        <v>361</v>
      </c>
      <c r="D99" s="18" t="s">
        <v>171</v>
      </c>
      <c r="E99" s="16">
        <v>4</v>
      </c>
      <c r="F99" s="15"/>
    </row>
    <row r="100" spans="1:6" s="10" customFormat="1" ht="18" customHeight="1">
      <c r="A100" s="31">
        <v>99</v>
      </c>
      <c r="B100" s="19" t="s">
        <v>362</v>
      </c>
      <c r="C100" s="20" t="s">
        <v>363</v>
      </c>
      <c r="D100" s="21" t="s">
        <v>170</v>
      </c>
      <c r="E100" s="19">
        <v>4</v>
      </c>
      <c r="F100" s="15"/>
    </row>
    <row r="101" spans="1:6" s="10" customFormat="1" ht="18" customHeight="1">
      <c r="A101" s="31">
        <v>100</v>
      </c>
      <c r="B101" s="16" t="s">
        <v>364</v>
      </c>
      <c r="C101" s="17" t="s">
        <v>365</v>
      </c>
      <c r="D101" s="18" t="s">
        <v>170</v>
      </c>
      <c r="E101" s="16">
        <v>4</v>
      </c>
      <c r="F101" s="15"/>
    </row>
    <row r="102" spans="1:6" s="10" customFormat="1" ht="18" customHeight="1">
      <c r="A102" s="31">
        <v>101</v>
      </c>
      <c r="B102" s="19" t="s">
        <v>366</v>
      </c>
      <c r="C102" s="20" t="s">
        <v>367</v>
      </c>
      <c r="D102" s="21" t="s">
        <v>170</v>
      </c>
      <c r="E102" s="19">
        <v>4</v>
      </c>
      <c r="F102" s="15"/>
    </row>
    <row r="103" spans="1:6" s="10" customFormat="1" ht="18" customHeight="1">
      <c r="A103" s="31">
        <v>102</v>
      </c>
      <c r="B103" s="16" t="s">
        <v>368</v>
      </c>
      <c r="C103" s="17" t="s">
        <v>369</v>
      </c>
      <c r="D103" s="18" t="s">
        <v>170</v>
      </c>
      <c r="E103" s="16">
        <v>4</v>
      </c>
      <c r="F103" s="15"/>
    </row>
    <row r="104" spans="1:6" s="10" customFormat="1" ht="18" customHeight="1">
      <c r="A104" s="31">
        <v>103</v>
      </c>
      <c r="B104" s="19" t="s">
        <v>370</v>
      </c>
      <c r="C104" s="20" t="s">
        <v>371</v>
      </c>
      <c r="D104" s="21" t="s">
        <v>170</v>
      </c>
      <c r="E104" s="19">
        <v>4</v>
      </c>
      <c r="F104" s="15"/>
    </row>
    <row r="105" spans="1:6" s="10" customFormat="1" ht="18" customHeight="1">
      <c r="A105" s="31">
        <v>104</v>
      </c>
      <c r="B105" s="16" t="s">
        <v>372</v>
      </c>
      <c r="C105" s="17" t="s">
        <v>373</v>
      </c>
      <c r="D105" s="18" t="s">
        <v>170</v>
      </c>
      <c r="E105" s="16">
        <v>4</v>
      </c>
      <c r="F105" s="15"/>
    </row>
    <row r="106" spans="1:6" s="10" customFormat="1" ht="18" customHeight="1">
      <c r="A106" s="31">
        <v>105</v>
      </c>
      <c r="B106" s="19" t="s">
        <v>374</v>
      </c>
      <c r="C106" s="20" t="s">
        <v>375</v>
      </c>
      <c r="D106" s="21" t="s">
        <v>170</v>
      </c>
      <c r="E106" s="19">
        <v>4</v>
      </c>
      <c r="F106" s="15"/>
    </row>
    <row r="107" spans="1:6" s="10" customFormat="1" ht="18" customHeight="1">
      <c r="A107" s="31">
        <v>106</v>
      </c>
      <c r="B107" s="16" t="s">
        <v>376</v>
      </c>
      <c r="C107" s="17" t="s">
        <v>377</v>
      </c>
      <c r="D107" s="18" t="s">
        <v>170</v>
      </c>
      <c r="E107" s="16">
        <v>4</v>
      </c>
      <c r="F107" s="15"/>
    </row>
    <row r="108" spans="1:6" s="10" customFormat="1" ht="18" customHeight="1">
      <c r="A108" s="31">
        <v>107</v>
      </c>
      <c r="B108" s="19" t="s">
        <v>378</v>
      </c>
      <c r="C108" s="20" t="s">
        <v>379</v>
      </c>
      <c r="D108" s="21" t="s">
        <v>170</v>
      </c>
      <c r="E108" s="19">
        <v>4</v>
      </c>
      <c r="F108" s="15"/>
    </row>
    <row r="109" spans="1:6" s="10" customFormat="1" ht="18" customHeight="1">
      <c r="A109" s="31">
        <v>108</v>
      </c>
      <c r="B109" s="19" t="s">
        <v>380</v>
      </c>
      <c r="C109" s="20" t="s">
        <v>381</v>
      </c>
      <c r="D109" s="21" t="s">
        <v>170</v>
      </c>
      <c r="E109" s="19">
        <v>3.5</v>
      </c>
      <c r="F109" s="15"/>
    </row>
    <row r="110" spans="1:6" s="10" customFormat="1" ht="18" customHeight="1">
      <c r="A110" s="31">
        <v>109</v>
      </c>
      <c r="B110" s="16" t="s">
        <v>382</v>
      </c>
      <c r="C110" s="17" t="s">
        <v>383</v>
      </c>
      <c r="D110" s="18" t="s">
        <v>170</v>
      </c>
      <c r="E110" s="16">
        <v>3.5</v>
      </c>
      <c r="F110" s="15"/>
    </row>
    <row r="111" spans="1:6" s="10" customFormat="1" ht="18" customHeight="1">
      <c r="A111" s="31">
        <v>110</v>
      </c>
      <c r="B111" s="19" t="s">
        <v>384</v>
      </c>
      <c r="C111" s="20" t="s">
        <v>385</v>
      </c>
      <c r="D111" s="21" t="s">
        <v>170</v>
      </c>
      <c r="E111" s="19">
        <v>3.5</v>
      </c>
      <c r="F111" s="15"/>
    </row>
    <row r="112" spans="1:6" s="10" customFormat="1" ht="18" customHeight="1">
      <c r="A112" s="31">
        <v>111</v>
      </c>
      <c r="B112" s="16" t="s">
        <v>386</v>
      </c>
      <c r="C112" s="17" t="s">
        <v>387</v>
      </c>
      <c r="D112" s="18" t="s">
        <v>170</v>
      </c>
      <c r="E112" s="16">
        <v>3.5</v>
      </c>
      <c r="F112" s="15"/>
    </row>
    <row r="113" spans="1:6" s="10" customFormat="1" ht="18" customHeight="1">
      <c r="A113" s="31">
        <v>112</v>
      </c>
      <c r="B113" s="19" t="s">
        <v>388</v>
      </c>
      <c r="C113" s="20" t="s">
        <v>389</v>
      </c>
      <c r="D113" s="21" t="s">
        <v>170</v>
      </c>
      <c r="E113" s="19">
        <v>3.5</v>
      </c>
      <c r="F113" s="15"/>
    </row>
    <row r="114" spans="1:6" s="10" customFormat="1" ht="18" customHeight="1">
      <c r="A114" s="31">
        <v>113</v>
      </c>
      <c r="B114" s="16" t="s">
        <v>390</v>
      </c>
      <c r="C114" s="17" t="s">
        <v>391</v>
      </c>
      <c r="D114" s="18" t="s">
        <v>170</v>
      </c>
      <c r="E114" s="16">
        <v>3.5</v>
      </c>
      <c r="F114" s="15"/>
    </row>
    <row r="115" spans="1:6" s="10" customFormat="1" ht="18" customHeight="1">
      <c r="A115" s="31">
        <v>114</v>
      </c>
      <c r="B115" s="19" t="s">
        <v>392</v>
      </c>
      <c r="C115" s="20" t="s">
        <v>393</v>
      </c>
      <c r="D115" s="21" t="s">
        <v>170</v>
      </c>
      <c r="E115" s="19">
        <v>3.5</v>
      </c>
      <c r="F115" s="15"/>
    </row>
    <row r="116" spans="1:6" s="10" customFormat="1" ht="18" customHeight="1">
      <c r="A116" s="31">
        <v>115</v>
      </c>
      <c r="B116" s="16" t="s">
        <v>394</v>
      </c>
      <c r="C116" s="17" t="s">
        <v>395</v>
      </c>
      <c r="D116" s="18" t="s">
        <v>170</v>
      </c>
      <c r="E116" s="16">
        <v>3.5</v>
      </c>
      <c r="F116" s="15"/>
    </row>
    <row r="117" spans="1:6" s="10" customFormat="1" ht="18" customHeight="1">
      <c r="A117" s="31">
        <v>116</v>
      </c>
      <c r="B117" s="19" t="s">
        <v>396</v>
      </c>
      <c r="C117" s="20" t="s">
        <v>397</v>
      </c>
      <c r="D117" s="21" t="s">
        <v>170</v>
      </c>
      <c r="E117" s="19">
        <v>3.5</v>
      </c>
      <c r="F117" s="15"/>
    </row>
    <row r="118" spans="1:6" s="10" customFormat="1" ht="18" customHeight="1">
      <c r="A118" s="31">
        <v>117</v>
      </c>
      <c r="B118" s="16" t="s">
        <v>398</v>
      </c>
      <c r="C118" s="17" t="s">
        <v>399</v>
      </c>
      <c r="D118" s="18" t="s">
        <v>170</v>
      </c>
      <c r="E118" s="16">
        <v>3.5</v>
      </c>
      <c r="F118" s="15"/>
    </row>
    <row r="119" spans="1:6" s="10" customFormat="1" ht="18" customHeight="1">
      <c r="A119" s="31">
        <v>118</v>
      </c>
      <c r="B119" s="19" t="s">
        <v>400</v>
      </c>
      <c r="C119" s="20" t="s">
        <v>401</v>
      </c>
      <c r="D119" s="21" t="s">
        <v>170</v>
      </c>
      <c r="E119" s="19">
        <v>3.5</v>
      </c>
      <c r="F119" s="15"/>
    </row>
    <row r="120" spans="1:6" s="10" customFormat="1" ht="18" customHeight="1">
      <c r="A120" s="31">
        <v>119</v>
      </c>
      <c r="B120" s="16" t="s">
        <v>402</v>
      </c>
      <c r="C120" s="17" t="s">
        <v>403</v>
      </c>
      <c r="D120" s="18" t="s">
        <v>170</v>
      </c>
      <c r="E120" s="16">
        <v>3.5</v>
      </c>
      <c r="F120" s="15"/>
    </row>
    <row r="121" spans="1:6" s="10" customFormat="1" ht="18" customHeight="1">
      <c r="A121" s="31">
        <v>120</v>
      </c>
      <c r="B121" s="19" t="s">
        <v>404</v>
      </c>
      <c r="C121" s="20" t="s">
        <v>405</v>
      </c>
      <c r="D121" s="21" t="s">
        <v>170</v>
      </c>
      <c r="E121" s="19">
        <v>3.5</v>
      </c>
      <c r="F121" s="15"/>
    </row>
    <row r="122" spans="1:6" s="10" customFormat="1" ht="18" customHeight="1">
      <c r="A122" s="31">
        <v>121</v>
      </c>
      <c r="B122" s="16" t="s">
        <v>406</v>
      </c>
      <c r="C122" s="17" t="s">
        <v>407</v>
      </c>
      <c r="D122" s="18" t="s">
        <v>170</v>
      </c>
      <c r="E122" s="16">
        <v>3.5</v>
      </c>
      <c r="F122" s="15"/>
    </row>
    <row r="123" spans="1:6" s="10" customFormat="1" ht="18" customHeight="1">
      <c r="A123" s="31">
        <v>122</v>
      </c>
      <c r="B123" s="16" t="s">
        <v>175</v>
      </c>
      <c r="C123" s="17" t="s">
        <v>176</v>
      </c>
      <c r="D123" s="18" t="s">
        <v>170</v>
      </c>
      <c r="E123" s="16">
        <v>3</v>
      </c>
      <c r="F123" s="15"/>
    </row>
    <row r="124" spans="1:6" s="10" customFormat="1" ht="18" customHeight="1">
      <c r="A124" s="31">
        <v>123</v>
      </c>
      <c r="B124" s="19" t="s">
        <v>408</v>
      </c>
      <c r="C124" s="20" t="s">
        <v>409</v>
      </c>
      <c r="D124" s="21" t="s">
        <v>171</v>
      </c>
      <c r="E124" s="19">
        <v>3</v>
      </c>
      <c r="F124" s="15"/>
    </row>
    <row r="125" spans="1:6" s="10" customFormat="1" ht="18" customHeight="1">
      <c r="A125" s="31">
        <v>124</v>
      </c>
      <c r="B125" s="16" t="s">
        <v>410</v>
      </c>
      <c r="C125" s="17" t="s">
        <v>411</v>
      </c>
      <c r="D125" s="18" t="s">
        <v>170</v>
      </c>
      <c r="E125" s="16">
        <v>3</v>
      </c>
      <c r="F125" s="15"/>
    </row>
    <row r="126" spans="1:6" s="10" customFormat="1" ht="18" customHeight="1">
      <c r="A126" s="31">
        <v>125</v>
      </c>
      <c r="B126" s="19" t="s">
        <v>412</v>
      </c>
      <c r="C126" s="20" t="s">
        <v>413</v>
      </c>
      <c r="D126" s="21" t="s">
        <v>170</v>
      </c>
      <c r="E126" s="19">
        <v>3</v>
      </c>
      <c r="F126" s="15"/>
    </row>
    <row r="127" spans="1:6" s="10" customFormat="1" ht="18" customHeight="1">
      <c r="A127" s="31">
        <v>126</v>
      </c>
      <c r="B127" s="16" t="s">
        <v>414</v>
      </c>
      <c r="C127" s="17" t="s">
        <v>415</v>
      </c>
      <c r="D127" s="18" t="s">
        <v>170</v>
      </c>
      <c r="E127" s="16">
        <v>3</v>
      </c>
      <c r="F127" s="15"/>
    </row>
    <row r="128" spans="1:6">
      <c r="A128" s="30"/>
      <c r="B128" s="30"/>
      <c r="C128" s="29"/>
      <c r="D128" s="29"/>
      <c r="E128" s="29"/>
      <c r="F128" s="29"/>
    </row>
    <row r="129" spans="1:1">
      <c r="A129" s="33"/>
    </row>
    <row r="130" spans="1:1">
      <c r="A130" s="33"/>
    </row>
    <row r="131" spans="1:1">
      <c r="A131" s="33"/>
    </row>
    <row r="132" spans="1:1">
      <c r="A132" s="33"/>
    </row>
    <row r="133" spans="1:1">
      <c r="A133" s="33"/>
    </row>
  </sheetData>
  <sortState ref="B2:E1037">
    <sortCondition descending="1" ref="E2:E1037"/>
  </sortState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sqref="A1:XFD1"/>
    </sheetView>
  </sheetViews>
  <sheetFormatPr defaultRowHeight="15"/>
  <cols>
    <col min="1" max="1" width="30.140625" customWidth="1"/>
    <col min="2" max="2" width="19.42578125" style="7" customWidth="1"/>
    <col min="3" max="5" width="9" style="1"/>
    <col min="6" max="6" width="12.140625" style="1" customWidth="1"/>
    <col min="7" max="7" width="9" style="1"/>
  </cols>
  <sheetData>
    <row r="1" spans="1:7" ht="17.25">
      <c r="A1" s="1" t="s">
        <v>0</v>
      </c>
      <c r="B1" s="7" t="s">
        <v>1</v>
      </c>
      <c r="C1" s="1" t="s">
        <v>2</v>
      </c>
      <c r="D1" s="1" t="s">
        <v>3</v>
      </c>
      <c r="E1" s="1" t="s">
        <v>19</v>
      </c>
      <c r="F1" s="1" t="s">
        <v>20</v>
      </c>
      <c r="G1" s="5" t="s">
        <v>4</v>
      </c>
    </row>
    <row r="2" spans="1:7">
      <c r="A2" t="s">
        <v>21</v>
      </c>
      <c r="B2" s="7" t="s">
        <v>104</v>
      </c>
      <c r="C2" s="1">
        <v>1</v>
      </c>
      <c r="D2" s="1">
        <v>4.5</v>
      </c>
      <c r="E2" s="1">
        <v>32</v>
      </c>
      <c r="F2" s="4">
        <f t="shared" ref="F2:F65" si="0">5.7+((D2-0.75)*0.7)+((E2/40)*0.3)</f>
        <v>8.5649999999999995</v>
      </c>
      <c r="G2" s="4">
        <f>0.1*F2+F2</f>
        <v>9.4215</v>
      </c>
    </row>
    <row r="3" spans="1:7">
      <c r="A3" t="s">
        <v>22</v>
      </c>
      <c r="B3" s="7">
        <v>14413523</v>
      </c>
      <c r="C3" s="1">
        <v>1</v>
      </c>
      <c r="D3" s="1">
        <v>1.39</v>
      </c>
      <c r="E3" s="1">
        <v>50</v>
      </c>
      <c r="F3" s="4">
        <f t="shared" si="0"/>
        <v>6.5229999999999997</v>
      </c>
      <c r="G3" s="4">
        <f>0.08*F3+F3</f>
        <v>7.0448399999999998</v>
      </c>
    </row>
    <row r="4" spans="1:7">
      <c r="A4" t="s">
        <v>23</v>
      </c>
      <c r="B4" s="7">
        <v>14690292</v>
      </c>
      <c r="C4" s="1">
        <v>1</v>
      </c>
      <c r="D4" s="1">
        <v>1.35</v>
      </c>
      <c r="E4" s="1">
        <v>82</v>
      </c>
      <c r="F4" s="4">
        <f t="shared" si="0"/>
        <v>6.7350000000000003</v>
      </c>
      <c r="G4" s="4">
        <f>0.1*F4+F4</f>
        <v>7.4085000000000001</v>
      </c>
    </row>
    <row r="5" spans="1:7">
      <c r="A5" t="s">
        <v>24</v>
      </c>
      <c r="B5" s="7" t="s">
        <v>105</v>
      </c>
      <c r="C5" s="1">
        <v>1</v>
      </c>
      <c r="D5" s="1">
        <v>1.34</v>
      </c>
      <c r="E5" s="1">
        <v>61</v>
      </c>
      <c r="F5" s="4">
        <f t="shared" si="0"/>
        <v>6.5705</v>
      </c>
      <c r="G5" s="4">
        <f>0.08*F5+F5</f>
        <v>7.0961400000000001</v>
      </c>
    </row>
    <row r="6" spans="1:7">
      <c r="A6" t="s">
        <v>25</v>
      </c>
      <c r="B6" s="7" t="s">
        <v>106</v>
      </c>
      <c r="C6" s="1">
        <v>1</v>
      </c>
      <c r="D6" s="1">
        <v>1.27</v>
      </c>
      <c r="E6" s="1">
        <v>48</v>
      </c>
      <c r="F6" s="4">
        <f t="shared" si="0"/>
        <v>6.4240000000000004</v>
      </c>
      <c r="G6" s="4">
        <f>0.08*F6+F6</f>
        <v>6.9379200000000001</v>
      </c>
    </row>
    <row r="7" spans="1:7">
      <c r="A7" t="s">
        <v>26</v>
      </c>
      <c r="B7" s="7" t="s">
        <v>107</v>
      </c>
      <c r="C7" s="1">
        <v>1</v>
      </c>
      <c r="D7" s="1">
        <v>1.24</v>
      </c>
      <c r="E7" s="1">
        <v>52</v>
      </c>
      <c r="F7" s="4">
        <f t="shared" si="0"/>
        <v>6.4329999999999998</v>
      </c>
      <c r="G7" s="4">
        <f t="shared" ref="G7:G70" si="1">0.1*F7+F7</f>
        <v>7.0762999999999998</v>
      </c>
    </row>
    <row r="8" spans="1:7">
      <c r="A8" t="s">
        <v>27</v>
      </c>
      <c r="B8" s="7" t="s">
        <v>108</v>
      </c>
      <c r="C8" s="1">
        <v>1</v>
      </c>
      <c r="D8" s="1">
        <v>1.2</v>
      </c>
      <c r="E8" s="1">
        <v>128</v>
      </c>
      <c r="F8" s="4">
        <f t="shared" si="0"/>
        <v>6.9750000000000005</v>
      </c>
      <c r="G8" s="4">
        <f t="shared" si="1"/>
        <v>7.6725000000000003</v>
      </c>
    </row>
    <row r="9" spans="1:7">
      <c r="A9" t="s">
        <v>28</v>
      </c>
      <c r="B9" s="7" t="s">
        <v>109</v>
      </c>
      <c r="C9" s="1">
        <v>1</v>
      </c>
      <c r="D9" s="1">
        <v>1.2</v>
      </c>
      <c r="E9" s="1">
        <v>93</v>
      </c>
      <c r="F9" s="4">
        <f t="shared" si="0"/>
        <v>6.7125000000000004</v>
      </c>
      <c r="G9" s="4">
        <f t="shared" si="1"/>
        <v>7.3837500000000009</v>
      </c>
    </row>
    <row r="10" spans="1:7">
      <c r="A10" t="s">
        <v>29</v>
      </c>
      <c r="B10" s="7" t="s">
        <v>110</v>
      </c>
      <c r="C10" s="1">
        <v>1</v>
      </c>
      <c r="D10" s="1">
        <v>1.05</v>
      </c>
      <c r="E10" s="1">
        <v>31</v>
      </c>
      <c r="F10" s="4">
        <f t="shared" si="0"/>
        <v>6.1425000000000001</v>
      </c>
      <c r="G10" s="4">
        <f t="shared" si="1"/>
        <v>6.7567500000000003</v>
      </c>
    </row>
    <row r="11" spans="1:7">
      <c r="A11" t="s">
        <v>30</v>
      </c>
      <c r="B11" s="7" t="s">
        <v>111</v>
      </c>
      <c r="C11" s="1">
        <v>1</v>
      </c>
      <c r="D11" s="1">
        <v>1.05</v>
      </c>
      <c r="E11" s="1">
        <v>14</v>
      </c>
      <c r="F11" s="4">
        <f t="shared" si="0"/>
        <v>6.0150000000000006</v>
      </c>
      <c r="G11" s="4">
        <f t="shared" si="1"/>
        <v>6.6165000000000003</v>
      </c>
    </row>
    <row r="12" spans="1:7">
      <c r="A12" t="s">
        <v>31</v>
      </c>
      <c r="B12" s="7" t="s">
        <v>112</v>
      </c>
      <c r="C12" s="1">
        <v>1</v>
      </c>
      <c r="D12" s="1">
        <v>1.03</v>
      </c>
      <c r="E12" s="1">
        <v>59</v>
      </c>
      <c r="F12" s="4">
        <f t="shared" si="0"/>
        <v>6.3384999999999998</v>
      </c>
      <c r="G12" s="4">
        <f>0.08*F12+F12</f>
        <v>6.84558</v>
      </c>
    </row>
    <row r="13" spans="1:7">
      <c r="A13" t="s">
        <v>32</v>
      </c>
      <c r="B13" s="7" t="s">
        <v>113</v>
      </c>
      <c r="C13" s="1">
        <v>1</v>
      </c>
      <c r="D13" s="1">
        <v>1.03</v>
      </c>
      <c r="E13" s="1">
        <v>51</v>
      </c>
      <c r="F13" s="4">
        <f t="shared" si="0"/>
        <v>6.2785000000000002</v>
      </c>
      <c r="G13" s="4">
        <f>0.08*F13+F13</f>
        <v>6.78078</v>
      </c>
    </row>
    <row r="14" spans="1:7">
      <c r="A14" t="s">
        <v>33</v>
      </c>
      <c r="B14" s="7" t="s">
        <v>114</v>
      </c>
      <c r="C14" s="1">
        <v>1</v>
      </c>
      <c r="D14" s="1">
        <v>0.96</v>
      </c>
      <c r="E14" s="1">
        <v>30</v>
      </c>
      <c r="F14" s="4">
        <f t="shared" si="0"/>
        <v>6.0720000000000001</v>
      </c>
      <c r="G14" s="4">
        <f t="shared" si="1"/>
        <v>6.6791999999999998</v>
      </c>
    </row>
    <row r="15" spans="1:7">
      <c r="A15" t="s">
        <v>34</v>
      </c>
      <c r="B15" s="7" t="s">
        <v>115</v>
      </c>
      <c r="C15" s="1">
        <v>1</v>
      </c>
      <c r="D15" s="1">
        <v>0.92</v>
      </c>
      <c r="E15" s="1">
        <v>42</v>
      </c>
      <c r="F15" s="4">
        <f t="shared" si="0"/>
        <v>6.1340000000000003</v>
      </c>
      <c r="G15" s="4">
        <f t="shared" si="1"/>
        <v>6.7474000000000007</v>
      </c>
    </row>
    <row r="16" spans="1:7">
      <c r="A16" t="s">
        <v>35</v>
      </c>
      <c r="B16" s="7">
        <v>9666362</v>
      </c>
      <c r="C16" s="1">
        <v>1</v>
      </c>
      <c r="D16" s="1">
        <v>0.89</v>
      </c>
      <c r="E16" s="1">
        <v>138</v>
      </c>
      <c r="F16" s="4">
        <f t="shared" si="0"/>
        <v>6.8330000000000002</v>
      </c>
      <c r="G16" s="4">
        <f>0.08*F16+F16</f>
        <v>7.3796400000000002</v>
      </c>
    </row>
    <row r="17" spans="1:7">
      <c r="A17" t="s">
        <v>36</v>
      </c>
      <c r="B17" s="7" t="s">
        <v>116</v>
      </c>
      <c r="C17" s="1">
        <v>1</v>
      </c>
      <c r="D17" s="1">
        <v>0.88</v>
      </c>
      <c r="E17" s="1">
        <v>101</v>
      </c>
      <c r="F17" s="4">
        <f t="shared" si="0"/>
        <v>6.5485000000000007</v>
      </c>
      <c r="G17" s="4">
        <f t="shared" si="1"/>
        <v>7.2033500000000004</v>
      </c>
    </row>
    <row r="18" spans="1:7">
      <c r="A18" t="s">
        <v>37</v>
      </c>
      <c r="B18" s="7">
        <v>10126902</v>
      </c>
      <c r="C18" s="1">
        <v>1</v>
      </c>
      <c r="D18" s="1">
        <v>0.86</v>
      </c>
      <c r="E18" s="1">
        <v>54</v>
      </c>
      <c r="F18" s="4">
        <f t="shared" si="0"/>
        <v>6.1820000000000004</v>
      </c>
      <c r="G18" s="4">
        <f t="shared" si="1"/>
        <v>6.8002000000000002</v>
      </c>
    </row>
    <row r="19" spans="1:7">
      <c r="A19" t="s">
        <v>38</v>
      </c>
      <c r="B19" s="7" t="s">
        <v>117</v>
      </c>
      <c r="C19" s="1">
        <v>1</v>
      </c>
      <c r="D19" s="1">
        <v>0.84</v>
      </c>
      <c r="E19" s="1">
        <v>53</v>
      </c>
      <c r="F19" s="4">
        <f t="shared" si="0"/>
        <v>6.1604999999999999</v>
      </c>
      <c r="G19" s="4">
        <f>0.08*F19+F19</f>
        <v>6.65334</v>
      </c>
    </row>
    <row r="20" spans="1:7">
      <c r="A20" t="s">
        <v>39</v>
      </c>
      <c r="B20" s="7" t="s">
        <v>118</v>
      </c>
      <c r="C20" s="1">
        <v>1</v>
      </c>
      <c r="D20" s="1">
        <v>0.84</v>
      </c>
      <c r="E20" s="1">
        <v>37</v>
      </c>
      <c r="F20" s="4">
        <f t="shared" si="0"/>
        <v>6.0404999999999998</v>
      </c>
      <c r="G20" s="4">
        <f t="shared" si="1"/>
        <v>6.6445499999999997</v>
      </c>
    </row>
    <row r="21" spans="1:7">
      <c r="A21" t="s">
        <v>40</v>
      </c>
      <c r="B21" s="7" t="s">
        <v>119</v>
      </c>
      <c r="C21" s="1">
        <v>1</v>
      </c>
      <c r="D21" s="1">
        <v>0.84</v>
      </c>
      <c r="E21" s="1">
        <v>24</v>
      </c>
      <c r="F21" s="4">
        <f t="shared" si="0"/>
        <v>5.9429999999999996</v>
      </c>
      <c r="G21" s="4">
        <f>0.08*F21+F21</f>
        <v>6.4184399999999995</v>
      </c>
    </row>
    <row r="22" spans="1:7">
      <c r="A22" t="s">
        <v>41</v>
      </c>
      <c r="B22" s="7" t="s">
        <v>120</v>
      </c>
      <c r="C22" s="1">
        <v>1</v>
      </c>
      <c r="D22" s="1">
        <v>0.8</v>
      </c>
      <c r="E22" s="1">
        <v>29</v>
      </c>
      <c r="F22" s="4">
        <f t="shared" si="0"/>
        <v>5.9525000000000006</v>
      </c>
      <c r="G22" s="4">
        <f t="shared" si="1"/>
        <v>6.5477500000000006</v>
      </c>
    </row>
    <row r="23" spans="1:7">
      <c r="A23" t="s">
        <v>5</v>
      </c>
      <c r="B23" s="7" t="s">
        <v>6</v>
      </c>
      <c r="C23" s="1">
        <v>1</v>
      </c>
      <c r="D23" s="1">
        <v>0.73</v>
      </c>
      <c r="E23" s="1">
        <v>60</v>
      </c>
      <c r="F23" s="4">
        <f t="shared" si="0"/>
        <v>6.1360000000000001</v>
      </c>
      <c r="G23" s="4">
        <f t="shared" si="1"/>
        <v>6.7496</v>
      </c>
    </row>
    <row r="24" spans="1:7">
      <c r="A24" t="s">
        <v>42</v>
      </c>
      <c r="B24" s="7" t="s">
        <v>121</v>
      </c>
      <c r="C24" s="1">
        <v>1</v>
      </c>
      <c r="D24" s="1">
        <v>0.73</v>
      </c>
      <c r="E24" s="1">
        <v>40</v>
      </c>
      <c r="F24" s="4">
        <f t="shared" si="0"/>
        <v>5.9859999999999998</v>
      </c>
      <c r="G24" s="4">
        <f t="shared" si="1"/>
        <v>6.5846</v>
      </c>
    </row>
    <row r="25" spans="1:7">
      <c r="A25" t="s">
        <v>43</v>
      </c>
      <c r="B25" s="7" t="s">
        <v>122</v>
      </c>
      <c r="C25" s="1">
        <v>1</v>
      </c>
      <c r="D25" s="1">
        <v>0.69</v>
      </c>
      <c r="E25" s="1">
        <v>26</v>
      </c>
      <c r="F25" s="4">
        <f t="shared" si="0"/>
        <v>5.8530000000000006</v>
      </c>
      <c r="G25" s="4">
        <f t="shared" si="1"/>
        <v>6.4383000000000008</v>
      </c>
    </row>
    <row r="26" spans="1:7">
      <c r="A26" t="s">
        <v>44</v>
      </c>
      <c r="B26" s="7" t="s">
        <v>123</v>
      </c>
      <c r="C26" s="1">
        <v>1</v>
      </c>
      <c r="D26" s="1">
        <v>0.66</v>
      </c>
      <c r="E26" s="1">
        <v>44</v>
      </c>
      <c r="F26" s="4">
        <f t="shared" si="0"/>
        <v>5.9670000000000005</v>
      </c>
      <c r="G26" s="4">
        <f t="shared" si="1"/>
        <v>6.5637000000000008</v>
      </c>
    </row>
    <row r="27" spans="1:7">
      <c r="A27" t="s">
        <v>45</v>
      </c>
      <c r="B27" s="7" t="s">
        <v>124</v>
      </c>
      <c r="C27" s="1">
        <v>2</v>
      </c>
      <c r="D27" s="1">
        <v>0.73</v>
      </c>
      <c r="E27" s="1">
        <v>93</v>
      </c>
      <c r="F27" s="4">
        <f t="shared" si="0"/>
        <v>6.3834999999999997</v>
      </c>
      <c r="G27" s="4">
        <f t="shared" si="1"/>
        <v>7.0218499999999997</v>
      </c>
    </row>
    <row r="28" spans="1:7">
      <c r="A28" t="s">
        <v>46</v>
      </c>
      <c r="B28" s="7" t="s">
        <v>125</v>
      </c>
      <c r="C28" s="1">
        <v>2</v>
      </c>
      <c r="D28" s="1">
        <v>0.79</v>
      </c>
      <c r="E28" s="1">
        <v>86</v>
      </c>
      <c r="F28" s="4">
        <f t="shared" si="0"/>
        <v>6.3729999999999993</v>
      </c>
      <c r="G28" s="4">
        <f t="shared" si="1"/>
        <v>7.0102999999999991</v>
      </c>
    </row>
    <row r="29" spans="1:7">
      <c r="A29" t="s">
        <v>7</v>
      </c>
      <c r="B29" s="7" t="s">
        <v>8</v>
      </c>
      <c r="C29" s="1">
        <v>2</v>
      </c>
      <c r="D29" s="3">
        <v>0.88</v>
      </c>
      <c r="E29" s="3">
        <v>83</v>
      </c>
      <c r="F29" s="4">
        <f t="shared" si="0"/>
        <v>6.4135000000000009</v>
      </c>
      <c r="G29" s="4">
        <f t="shared" si="1"/>
        <v>7.054850000000001</v>
      </c>
    </row>
    <row r="30" spans="1:7">
      <c r="A30" t="s">
        <v>47</v>
      </c>
      <c r="B30" s="7" t="s">
        <v>126</v>
      </c>
      <c r="C30" s="1">
        <v>2</v>
      </c>
      <c r="D30" s="1">
        <v>0.68</v>
      </c>
      <c r="E30" s="1">
        <v>87</v>
      </c>
      <c r="F30" s="4">
        <f t="shared" si="0"/>
        <v>6.3034999999999997</v>
      </c>
      <c r="G30" s="4">
        <f t="shared" si="1"/>
        <v>6.9338499999999996</v>
      </c>
    </row>
    <row r="31" spans="1:7">
      <c r="A31" s="6" t="s">
        <v>48</v>
      </c>
      <c r="B31" s="7" t="s">
        <v>127</v>
      </c>
      <c r="C31" s="1">
        <v>1</v>
      </c>
      <c r="D31" s="1">
        <v>0.36</v>
      </c>
      <c r="E31" s="1">
        <v>9</v>
      </c>
      <c r="F31" s="4">
        <f t="shared" si="0"/>
        <v>5.4945000000000004</v>
      </c>
      <c r="G31" s="4">
        <f t="shared" si="1"/>
        <v>6.0439500000000006</v>
      </c>
    </row>
    <row r="32" spans="1:7">
      <c r="A32" s="6" t="s">
        <v>49</v>
      </c>
      <c r="B32" s="7" t="s">
        <v>128</v>
      </c>
      <c r="C32" s="1">
        <v>1</v>
      </c>
      <c r="D32" s="1">
        <v>0.35</v>
      </c>
      <c r="E32" s="1">
        <v>17</v>
      </c>
      <c r="F32" s="4">
        <f t="shared" si="0"/>
        <v>5.5475000000000003</v>
      </c>
      <c r="G32" s="4">
        <f>0.07*F32+F32</f>
        <v>5.9358250000000004</v>
      </c>
    </row>
    <row r="33" spans="1:7">
      <c r="A33" s="6" t="s">
        <v>50</v>
      </c>
      <c r="B33" s="7" t="s">
        <v>129</v>
      </c>
      <c r="C33" s="1">
        <v>1</v>
      </c>
      <c r="D33" s="1">
        <v>0.34</v>
      </c>
      <c r="E33" s="1">
        <v>3</v>
      </c>
      <c r="F33" s="4">
        <f t="shared" si="0"/>
        <v>5.4355000000000002</v>
      </c>
      <c r="G33" s="4">
        <f t="shared" si="1"/>
        <v>5.97905</v>
      </c>
    </row>
    <row r="34" spans="1:7" s="2" customFormat="1">
      <c r="A34" t="s">
        <v>51</v>
      </c>
      <c r="B34" s="7" t="s">
        <v>130</v>
      </c>
      <c r="C34" s="1">
        <v>2</v>
      </c>
      <c r="D34" s="1">
        <v>0.57999999999999996</v>
      </c>
      <c r="E34" s="1">
        <v>87</v>
      </c>
      <c r="F34" s="4">
        <f t="shared" si="0"/>
        <v>6.2335000000000003</v>
      </c>
      <c r="G34" s="4">
        <f t="shared" si="1"/>
        <v>6.8568500000000006</v>
      </c>
    </row>
    <row r="35" spans="1:7">
      <c r="A35" t="s">
        <v>9</v>
      </c>
      <c r="B35" s="7">
        <v>17509467</v>
      </c>
      <c r="C35" s="1">
        <v>2</v>
      </c>
      <c r="D35" s="1">
        <v>0.83</v>
      </c>
      <c r="E35" s="1">
        <v>66</v>
      </c>
      <c r="F35" s="4">
        <f t="shared" si="0"/>
        <v>6.2510000000000003</v>
      </c>
      <c r="G35" s="4">
        <f t="shared" si="1"/>
        <v>6.8761000000000001</v>
      </c>
    </row>
    <row r="36" spans="1:7">
      <c r="A36" t="s">
        <v>52</v>
      </c>
      <c r="B36" s="7" t="s">
        <v>131</v>
      </c>
      <c r="C36" s="1">
        <v>2</v>
      </c>
      <c r="D36" s="1">
        <v>0.61</v>
      </c>
      <c r="E36" s="1">
        <v>66</v>
      </c>
      <c r="F36" s="4">
        <f t="shared" si="0"/>
        <v>6.0970000000000004</v>
      </c>
      <c r="G36" s="4">
        <f t="shared" si="1"/>
        <v>6.7067000000000005</v>
      </c>
    </row>
    <row r="37" spans="1:7">
      <c r="A37" s="6" t="s">
        <v>53</v>
      </c>
      <c r="B37" s="7" t="s">
        <v>132</v>
      </c>
      <c r="C37" s="1">
        <v>2</v>
      </c>
      <c r="D37" s="1">
        <v>0.6</v>
      </c>
      <c r="E37" s="1">
        <v>62</v>
      </c>
      <c r="F37" s="4">
        <f t="shared" si="0"/>
        <v>6.06</v>
      </c>
      <c r="G37" s="4">
        <f t="shared" si="1"/>
        <v>6.6659999999999995</v>
      </c>
    </row>
    <row r="38" spans="1:7">
      <c r="A38" t="s">
        <v>54</v>
      </c>
      <c r="B38" s="7" t="s">
        <v>133</v>
      </c>
      <c r="C38" s="1">
        <v>2</v>
      </c>
      <c r="D38" s="1">
        <v>0.53</v>
      </c>
      <c r="E38" s="1">
        <v>63</v>
      </c>
      <c r="F38" s="4">
        <f t="shared" si="0"/>
        <v>6.0185000000000004</v>
      </c>
      <c r="G38" s="4">
        <f t="shared" si="1"/>
        <v>6.6203500000000002</v>
      </c>
    </row>
    <row r="39" spans="1:7">
      <c r="A39" t="s">
        <v>55</v>
      </c>
      <c r="B39" s="7" t="s">
        <v>134</v>
      </c>
      <c r="C39" s="1">
        <v>2</v>
      </c>
      <c r="D39" s="1">
        <v>0.56999999999999995</v>
      </c>
      <c r="E39" s="1">
        <v>61</v>
      </c>
      <c r="F39" s="4">
        <f t="shared" si="0"/>
        <v>6.0314999999999994</v>
      </c>
      <c r="G39" s="4">
        <f t="shared" si="1"/>
        <v>6.6346499999999997</v>
      </c>
    </row>
    <row r="40" spans="1:7">
      <c r="A40" t="s">
        <v>56</v>
      </c>
      <c r="B40" s="7" t="s">
        <v>135</v>
      </c>
      <c r="C40" s="1">
        <v>2</v>
      </c>
      <c r="D40" s="1">
        <v>0.52</v>
      </c>
      <c r="E40" s="1">
        <v>51</v>
      </c>
      <c r="F40" s="4">
        <f t="shared" si="0"/>
        <v>5.9215000000000009</v>
      </c>
      <c r="G40" s="4">
        <f t="shared" si="1"/>
        <v>6.5136500000000011</v>
      </c>
    </row>
    <row r="41" spans="1:7">
      <c r="A41" t="s">
        <v>57</v>
      </c>
      <c r="B41" s="7" t="s">
        <v>136</v>
      </c>
      <c r="C41" s="1">
        <v>2</v>
      </c>
      <c r="D41" s="1">
        <v>0.55000000000000004</v>
      </c>
      <c r="E41" s="1">
        <v>42</v>
      </c>
      <c r="F41" s="4">
        <f t="shared" si="0"/>
        <v>5.8750000000000009</v>
      </c>
      <c r="G41" s="4">
        <f t="shared" si="1"/>
        <v>6.4625000000000012</v>
      </c>
    </row>
    <row r="42" spans="1:7">
      <c r="A42" t="s">
        <v>17</v>
      </c>
      <c r="B42" s="7" t="s">
        <v>18</v>
      </c>
      <c r="C42" s="1">
        <v>2</v>
      </c>
      <c r="D42" s="1">
        <v>0.56999999999999995</v>
      </c>
      <c r="E42" s="1">
        <v>41</v>
      </c>
      <c r="F42" s="4">
        <f t="shared" si="0"/>
        <v>5.8815</v>
      </c>
      <c r="G42" s="4">
        <f t="shared" si="1"/>
        <v>6.4696499999999997</v>
      </c>
    </row>
    <row r="43" spans="1:7">
      <c r="A43" t="s">
        <v>58</v>
      </c>
      <c r="B43" s="7" t="s">
        <v>137</v>
      </c>
      <c r="C43" s="1">
        <v>2</v>
      </c>
      <c r="D43" s="1">
        <v>0.42</v>
      </c>
      <c r="E43" s="1">
        <v>44</v>
      </c>
      <c r="F43" s="4">
        <f t="shared" si="0"/>
        <v>5.7990000000000004</v>
      </c>
      <c r="G43" s="4">
        <f t="shared" si="1"/>
        <v>6.3789000000000007</v>
      </c>
    </row>
    <row r="44" spans="1:7">
      <c r="A44" s="6" t="s">
        <v>59</v>
      </c>
      <c r="B44" s="7" t="s">
        <v>138</v>
      </c>
      <c r="C44" s="1">
        <v>1</v>
      </c>
      <c r="D44" s="1">
        <v>0.54</v>
      </c>
      <c r="E44" s="1">
        <v>41</v>
      </c>
      <c r="F44" s="4">
        <f t="shared" si="0"/>
        <v>5.8605</v>
      </c>
      <c r="G44" s="4">
        <f t="shared" si="1"/>
        <v>6.4465500000000002</v>
      </c>
    </row>
    <row r="45" spans="1:7">
      <c r="A45" t="s">
        <v>60</v>
      </c>
      <c r="B45" s="7" t="s">
        <v>139</v>
      </c>
      <c r="C45" s="1">
        <v>2</v>
      </c>
      <c r="D45" s="1">
        <v>0.45</v>
      </c>
      <c r="E45" s="1">
        <v>40</v>
      </c>
      <c r="F45" s="4">
        <f t="shared" si="0"/>
        <v>5.79</v>
      </c>
      <c r="G45" s="4">
        <f t="shared" si="1"/>
        <v>6.3689999999999998</v>
      </c>
    </row>
    <row r="46" spans="1:7">
      <c r="A46" s="6" t="s">
        <v>61</v>
      </c>
      <c r="B46" s="7" t="s">
        <v>140</v>
      </c>
      <c r="C46" s="1">
        <v>1</v>
      </c>
      <c r="D46" s="1">
        <v>0.44</v>
      </c>
      <c r="E46" s="1">
        <v>35</v>
      </c>
      <c r="F46" s="4">
        <f t="shared" si="0"/>
        <v>5.7455000000000007</v>
      </c>
      <c r="G46" s="4">
        <f t="shared" si="1"/>
        <v>6.3200500000000011</v>
      </c>
    </row>
    <row r="47" spans="1:7">
      <c r="A47" t="s">
        <v>62</v>
      </c>
      <c r="B47" s="7" t="s">
        <v>10</v>
      </c>
      <c r="C47" s="1">
        <v>2</v>
      </c>
      <c r="D47" s="1">
        <v>0.66</v>
      </c>
      <c r="E47" s="1">
        <v>30</v>
      </c>
      <c r="F47" s="4">
        <f t="shared" si="0"/>
        <v>5.8620000000000001</v>
      </c>
      <c r="G47" s="4">
        <f t="shared" si="1"/>
        <v>6.4481999999999999</v>
      </c>
    </row>
    <row r="48" spans="1:7">
      <c r="A48" t="s">
        <v>11</v>
      </c>
      <c r="B48" s="7" t="s">
        <v>12</v>
      </c>
      <c r="C48" s="1">
        <v>2</v>
      </c>
      <c r="D48" s="1">
        <v>0.62</v>
      </c>
      <c r="E48" s="1">
        <v>27</v>
      </c>
      <c r="F48" s="4">
        <f t="shared" si="0"/>
        <v>5.8114999999999997</v>
      </c>
      <c r="G48" s="4">
        <f t="shared" si="1"/>
        <v>6.3926499999999997</v>
      </c>
    </row>
    <row r="49" spans="1:7">
      <c r="A49" t="s">
        <v>63</v>
      </c>
      <c r="B49" s="7" t="s">
        <v>141</v>
      </c>
      <c r="C49" s="1">
        <v>2</v>
      </c>
      <c r="D49" s="1">
        <v>0.52</v>
      </c>
      <c r="E49" s="1">
        <v>27</v>
      </c>
      <c r="F49" s="4">
        <f t="shared" si="0"/>
        <v>5.7415000000000003</v>
      </c>
      <c r="G49" s="4">
        <f t="shared" si="1"/>
        <v>6.3156500000000007</v>
      </c>
    </row>
    <row r="50" spans="1:7">
      <c r="A50" t="s">
        <v>64</v>
      </c>
      <c r="B50" s="7" t="s">
        <v>142</v>
      </c>
      <c r="C50" s="1">
        <v>2</v>
      </c>
      <c r="D50" s="1">
        <v>0.59</v>
      </c>
      <c r="E50" s="1">
        <v>25</v>
      </c>
      <c r="F50" s="4">
        <f t="shared" si="0"/>
        <v>5.7755000000000001</v>
      </c>
      <c r="G50" s="4">
        <f t="shared" si="1"/>
        <v>6.3530499999999996</v>
      </c>
    </row>
    <row r="51" spans="1:7">
      <c r="A51" t="s">
        <v>65</v>
      </c>
      <c r="B51" s="7">
        <v>14748185</v>
      </c>
      <c r="C51" s="1">
        <v>2</v>
      </c>
      <c r="D51" s="1">
        <v>0.62</v>
      </c>
      <c r="E51" s="1">
        <v>24</v>
      </c>
      <c r="F51" s="4">
        <f t="shared" si="0"/>
        <v>5.7889999999999997</v>
      </c>
      <c r="G51" s="4">
        <f t="shared" si="1"/>
        <v>6.3678999999999997</v>
      </c>
    </row>
    <row r="52" spans="1:7">
      <c r="A52" t="s">
        <v>66</v>
      </c>
      <c r="B52" s="7">
        <v>15259951</v>
      </c>
      <c r="C52" s="1">
        <v>2</v>
      </c>
      <c r="D52" s="1">
        <v>0.34</v>
      </c>
      <c r="E52" s="1">
        <v>29</v>
      </c>
      <c r="F52" s="4">
        <f t="shared" si="0"/>
        <v>5.6305000000000005</v>
      </c>
      <c r="G52" s="4">
        <f>0.07*F52+F52</f>
        <v>6.0246350000000009</v>
      </c>
    </row>
    <row r="53" spans="1:7">
      <c r="A53" t="s">
        <v>67</v>
      </c>
      <c r="B53" s="7" t="s">
        <v>143</v>
      </c>
      <c r="C53" s="1">
        <v>2</v>
      </c>
      <c r="D53" s="1">
        <v>0.46</v>
      </c>
      <c r="E53" s="1">
        <v>26</v>
      </c>
      <c r="F53" s="4">
        <f t="shared" si="0"/>
        <v>5.6920000000000002</v>
      </c>
      <c r="G53" s="4">
        <f t="shared" si="1"/>
        <v>6.2612000000000005</v>
      </c>
    </row>
    <row r="54" spans="1:7">
      <c r="A54" t="s">
        <v>68</v>
      </c>
      <c r="B54" s="7" t="s">
        <v>144</v>
      </c>
      <c r="C54" s="1">
        <v>2</v>
      </c>
      <c r="D54" s="1">
        <v>0.55000000000000004</v>
      </c>
      <c r="E54" s="1">
        <v>22</v>
      </c>
      <c r="F54" s="4">
        <f t="shared" si="0"/>
        <v>5.7250000000000005</v>
      </c>
      <c r="G54" s="4">
        <f t="shared" si="1"/>
        <v>6.2975000000000003</v>
      </c>
    </row>
    <row r="55" spans="1:7">
      <c r="A55" t="s">
        <v>69</v>
      </c>
      <c r="B55" s="7">
        <v>17479541</v>
      </c>
      <c r="C55" s="1">
        <v>2</v>
      </c>
      <c r="D55" s="1">
        <v>0.52</v>
      </c>
      <c r="E55" s="1">
        <v>22</v>
      </c>
      <c r="F55" s="4">
        <f t="shared" si="0"/>
        <v>5.7040000000000006</v>
      </c>
      <c r="G55" s="4">
        <f t="shared" si="1"/>
        <v>6.2744000000000009</v>
      </c>
    </row>
    <row r="56" spans="1:7">
      <c r="A56" t="s">
        <v>69</v>
      </c>
      <c r="B56" s="7">
        <v>17479541</v>
      </c>
      <c r="C56" s="1">
        <v>2</v>
      </c>
      <c r="D56" s="1">
        <v>0.52</v>
      </c>
      <c r="E56" s="1">
        <v>22</v>
      </c>
      <c r="F56" s="4">
        <f t="shared" si="0"/>
        <v>5.7040000000000006</v>
      </c>
      <c r="G56" s="4">
        <f t="shared" si="1"/>
        <v>6.2744000000000009</v>
      </c>
    </row>
    <row r="57" spans="1:7">
      <c r="A57" t="s">
        <v>70</v>
      </c>
      <c r="B57" s="7">
        <v>948705</v>
      </c>
      <c r="C57" s="1">
        <v>2</v>
      </c>
      <c r="D57" s="1">
        <v>0.42</v>
      </c>
      <c r="E57" s="1">
        <v>24</v>
      </c>
      <c r="F57" s="4">
        <f t="shared" si="0"/>
        <v>5.649</v>
      </c>
      <c r="G57" s="4">
        <f t="shared" si="1"/>
        <v>6.2138999999999998</v>
      </c>
    </row>
    <row r="58" spans="1:7">
      <c r="A58" t="s">
        <v>71</v>
      </c>
      <c r="B58" s="7">
        <v>19885202</v>
      </c>
      <c r="C58" s="1">
        <v>2</v>
      </c>
      <c r="D58" s="1">
        <v>0.4</v>
      </c>
      <c r="E58" s="1">
        <v>23</v>
      </c>
      <c r="F58" s="4">
        <f t="shared" si="0"/>
        <v>5.6275000000000004</v>
      </c>
      <c r="G58" s="4">
        <f t="shared" si="1"/>
        <v>6.1902500000000007</v>
      </c>
    </row>
    <row r="59" spans="1:7">
      <c r="A59" t="s">
        <v>72</v>
      </c>
      <c r="B59" s="7" t="s">
        <v>145</v>
      </c>
      <c r="C59" s="1">
        <v>2</v>
      </c>
      <c r="D59" s="1">
        <v>0.34</v>
      </c>
      <c r="E59" s="1">
        <v>24</v>
      </c>
      <c r="F59" s="4">
        <f t="shared" si="0"/>
        <v>5.593</v>
      </c>
      <c r="G59" s="4">
        <f t="shared" si="1"/>
        <v>6.1523000000000003</v>
      </c>
    </row>
    <row r="60" spans="1:7">
      <c r="A60" t="s">
        <v>73</v>
      </c>
      <c r="B60" s="7">
        <v>14738376</v>
      </c>
      <c r="C60" s="1">
        <v>2</v>
      </c>
      <c r="D60" s="1">
        <v>0.42</v>
      </c>
      <c r="E60" s="1">
        <v>22</v>
      </c>
      <c r="F60" s="4">
        <f t="shared" si="0"/>
        <v>5.6340000000000003</v>
      </c>
      <c r="G60" s="4">
        <f t="shared" si="1"/>
        <v>6.1974</v>
      </c>
    </row>
    <row r="61" spans="1:7">
      <c r="A61" s="6" t="s">
        <v>74</v>
      </c>
      <c r="B61" s="7" t="s">
        <v>146</v>
      </c>
      <c r="C61" s="1">
        <v>2</v>
      </c>
      <c r="D61" s="1">
        <v>0.54</v>
      </c>
      <c r="E61" s="1">
        <v>19</v>
      </c>
      <c r="F61" s="4">
        <f t="shared" si="0"/>
        <v>5.6955</v>
      </c>
      <c r="G61" s="4">
        <f t="shared" si="1"/>
        <v>6.2650500000000005</v>
      </c>
    </row>
    <row r="62" spans="1:7">
      <c r="A62" t="s">
        <v>75</v>
      </c>
      <c r="B62" s="7" t="s">
        <v>147</v>
      </c>
      <c r="C62" s="1">
        <v>2</v>
      </c>
      <c r="D62" s="1">
        <v>0.49</v>
      </c>
      <c r="E62" s="1">
        <v>20</v>
      </c>
      <c r="F62" s="4">
        <f t="shared" si="0"/>
        <v>5.6680000000000001</v>
      </c>
      <c r="G62" s="4">
        <f>0.07*F62+F62</f>
        <v>6.0647600000000006</v>
      </c>
    </row>
    <row r="63" spans="1:7">
      <c r="A63" t="s">
        <v>76</v>
      </c>
      <c r="B63" s="7">
        <v>22130780</v>
      </c>
      <c r="C63" s="1">
        <v>2</v>
      </c>
      <c r="D63" s="1">
        <v>0.63</v>
      </c>
      <c r="E63" s="1">
        <v>17</v>
      </c>
      <c r="F63" s="4">
        <f t="shared" si="0"/>
        <v>5.7435000000000009</v>
      </c>
      <c r="G63" s="4">
        <f t="shared" si="1"/>
        <v>6.3178500000000009</v>
      </c>
    </row>
    <row r="64" spans="1:7">
      <c r="A64" t="s">
        <v>77</v>
      </c>
      <c r="B64" s="7">
        <v>14646668</v>
      </c>
      <c r="C64" s="1">
        <v>2</v>
      </c>
      <c r="D64" s="1">
        <v>0.35</v>
      </c>
      <c r="E64" s="1">
        <v>20</v>
      </c>
      <c r="F64" s="4">
        <f t="shared" si="0"/>
        <v>5.57</v>
      </c>
      <c r="G64" s="4">
        <f t="shared" si="1"/>
        <v>6.1270000000000007</v>
      </c>
    </row>
    <row r="65" spans="1:7">
      <c r="A65" t="s">
        <v>77</v>
      </c>
      <c r="B65" s="7">
        <v>14646668</v>
      </c>
      <c r="C65" s="1">
        <v>2</v>
      </c>
      <c r="D65" s="1">
        <v>0.35</v>
      </c>
      <c r="E65" s="1">
        <v>20</v>
      </c>
      <c r="F65" s="4">
        <f t="shared" si="0"/>
        <v>5.57</v>
      </c>
      <c r="G65" s="4">
        <f t="shared" si="1"/>
        <v>6.1270000000000007</v>
      </c>
    </row>
    <row r="66" spans="1:7">
      <c r="A66" t="s">
        <v>78</v>
      </c>
      <c r="B66" s="7" t="s">
        <v>15</v>
      </c>
      <c r="C66" s="1">
        <v>2</v>
      </c>
      <c r="D66" s="1">
        <v>0.43</v>
      </c>
      <c r="E66" s="1">
        <v>15</v>
      </c>
      <c r="F66" s="4">
        <f t="shared" ref="F66:F94" si="2">5.7+((D66-0.75)*0.7)+((E66/40)*0.3)</f>
        <v>5.5884999999999998</v>
      </c>
      <c r="G66" s="4">
        <f t="shared" si="1"/>
        <v>6.1473499999999994</v>
      </c>
    </row>
    <row r="67" spans="1:7">
      <c r="A67" t="s">
        <v>13</v>
      </c>
      <c r="B67" s="7" t="s">
        <v>14</v>
      </c>
      <c r="C67" s="1">
        <v>2</v>
      </c>
      <c r="D67" s="1">
        <v>0.74</v>
      </c>
      <c r="E67" s="1">
        <v>8</v>
      </c>
      <c r="F67" s="4">
        <f t="shared" si="2"/>
        <v>5.7530000000000001</v>
      </c>
      <c r="G67" s="4">
        <f t="shared" si="1"/>
        <v>6.3283000000000005</v>
      </c>
    </row>
    <row r="68" spans="1:7">
      <c r="A68" t="s">
        <v>79</v>
      </c>
      <c r="B68" s="7" t="s">
        <v>148</v>
      </c>
      <c r="C68" s="1">
        <v>2</v>
      </c>
      <c r="D68" s="1">
        <v>0.16</v>
      </c>
      <c r="E68" s="1">
        <v>18</v>
      </c>
      <c r="F68" s="4">
        <f t="shared" si="2"/>
        <v>5.4219999999999997</v>
      </c>
      <c r="G68" s="4">
        <f t="shared" si="1"/>
        <v>5.9641999999999999</v>
      </c>
    </row>
    <row r="69" spans="1:7">
      <c r="A69" t="s">
        <v>80</v>
      </c>
      <c r="B69" s="7" t="s">
        <v>149</v>
      </c>
      <c r="C69" s="1">
        <v>3</v>
      </c>
      <c r="D69" s="1">
        <v>0.48</v>
      </c>
      <c r="E69" s="1">
        <v>66</v>
      </c>
      <c r="F69" s="4">
        <f t="shared" si="2"/>
        <v>6.0060000000000002</v>
      </c>
      <c r="G69" s="4">
        <f t="shared" si="1"/>
        <v>6.6066000000000003</v>
      </c>
    </row>
    <row r="70" spans="1:7">
      <c r="A70" t="s">
        <v>81</v>
      </c>
      <c r="B70" s="7" t="s">
        <v>150</v>
      </c>
      <c r="C70" s="1">
        <v>3</v>
      </c>
      <c r="D70" s="1">
        <v>0.46</v>
      </c>
      <c r="E70" s="1">
        <v>64</v>
      </c>
      <c r="F70" s="4">
        <f t="shared" si="2"/>
        <v>5.9770000000000003</v>
      </c>
      <c r="G70" s="4">
        <f t="shared" si="1"/>
        <v>6.5747</v>
      </c>
    </row>
    <row r="71" spans="1:7">
      <c r="A71" t="s">
        <v>82</v>
      </c>
      <c r="B71" s="7" t="s">
        <v>151</v>
      </c>
      <c r="C71" s="1">
        <v>3</v>
      </c>
      <c r="D71" s="1">
        <v>0.39</v>
      </c>
      <c r="E71" s="1">
        <v>64</v>
      </c>
      <c r="F71" s="4">
        <f t="shared" si="2"/>
        <v>5.9280000000000008</v>
      </c>
      <c r="G71" s="4">
        <f t="shared" ref="G71:G88" si="3">0.1*F71+F71</f>
        <v>6.5208000000000013</v>
      </c>
    </row>
    <row r="72" spans="1:7">
      <c r="A72" t="s">
        <v>83</v>
      </c>
      <c r="B72" s="7" t="s">
        <v>152</v>
      </c>
      <c r="C72" s="1">
        <v>3</v>
      </c>
      <c r="D72" s="1">
        <v>0.36</v>
      </c>
      <c r="E72" s="1">
        <v>26</v>
      </c>
      <c r="F72" s="4">
        <f t="shared" si="2"/>
        <v>5.6220000000000008</v>
      </c>
      <c r="G72" s="4">
        <f t="shared" si="3"/>
        <v>6.1842000000000006</v>
      </c>
    </row>
    <row r="73" spans="1:7">
      <c r="A73" t="s">
        <v>83</v>
      </c>
      <c r="B73" s="7" t="s">
        <v>152</v>
      </c>
      <c r="C73" s="1">
        <v>3</v>
      </c>
      <c r="D73" s="1">
        <v>0.36</v>
      </c>
      <c r="E73" s="1">
        <v>26</v>
      </c>
      <c r="F73" s="4">
        <f t="shared" si="2"/>
        <v>5.6220000000000008</v>
      </c>
      <c r="G73" s="4">
        <f t="shared" si="3"/>
        <v>6.1842000000000006</v>
      </c>
    </row>
    <row r="74" spans="1:7">
      <c r="A74" t="s">
        <v>84</v>
      </c>
      <c r="B74" s="7" t="s">
        <v>153</v>
      </c>
      <c r="C74" s="1">
        <v>3</v>
      </c>
      <c r="D74" s="1">
        <v>0.36</v>
      </c>
      <c r="E74" s="1">
        <v>11</v>
      </c>
      <c r="F74" s="4">
        <f t="shared" si="2"/>
        <v>5.5095000000000001</v>
      </c>
      <c r="G74" s="4">
        <f t="shared" si="3"/>
        <v>6.0604500000000003</v>
      </c>
    </row>
    <row r="75" spans="1:7">
      <c r="A75" t="s">
        <v>85</v>
      </c>
      <c r="B75" s="7" t="s">
        <v>154</v>
      </c>
      <c r="C75" s="1">
        <v>3</v>
      </c>
      <c r="D75" s="1">
        <v>0.35</v>
      </c>
      <c r="E75" s="1">
        <v>36</v>
      </c>
      <c r="F75" s="4">
        <f t="shared" si="2"/>
        <v>5.6899999999999995</v>
      </c>
      <c r="G75" s="4">
        <f t="shared" si="3"/>
        <v>6.2589999999999995</v>
      </c>
    </row>
    <row r="76" spans="1:7">
      <c r="A76" t="s">
        <v>86</v>
      </c>
      <c r="B76" s="7">
        <v>470767</v>
      </c>
      <c r="C76" s="1">
        <v>3</v>
      </c>
      <c r="D76" s="1">
        <v>0.32</v>
      </c>
      <c r="E76" s="1">
        <v>46</v>
      </c>
      <c r="F76" s="4">
        <f t="shared" si="2"/>
        <v>5.7439999999999998</v>
      </c>
      <c r="G76" s="4">
        <f t="shared" si="3"/>
        <v>6.3183999999999996</v>
      </c>
    </row>
    <row r="77" spans="1:7">
      <c r="A77" t="s">
        <v>87</v>
      </c>
      <c r="B77" s="7" t="s">
        <v>155</v>
      </c>
      <c r="C77" s="1">
        <v>3</v>
      </c>
      <c r="D77" s="1">
        <v>0.26</v>
      </c>
      <c r="E77" s="1">
        <v>32</v>
      </c>
      <c r="F77" s="4">
        <f t="shared" si="2"/>
        <v>5.5970000000000004</v>
      </c>
      <c r="G77" s="4">
        <f t="shared" si="3"/>
        <v>6.1567000000000007</v>
      </c>
    </row>
    <row r="78" spans="1:7">
      <c r="A78" t="s">
        <v>88</v>
      </c>
      <c r="B78" s="7">
        <v>2704013</v>
      </c>
      <c r="C78" s="1">
        <v>3</v>
      </c>
      <c r="D78" s="1">
        <v>0.26</v>
      </c>
      <c r="E78" s="1">
        <v>7</v>
      </c>
      <c r="F78" s="4">
        <f t="shared" si="2"/>
        <v>5.4095000000000004</v>
      </c>
      <c r="G78" s="4">
        <f t="shared" si="3"/>
        <v>5.95045</v>
      </c>
    </row>
    <row r="79" spans="1:7">
      <c r="A79" t="s">
        <v>89</v>
      </c>
      <c r="B79" s="7" t="s">
        <v>156</v>
      </c>
      <c r="C79" s="1">
        <v>3</v>
      </c>
      <c r="D79" s="1">
        <v>0.25</v>
      </c>
      <c r="E79" s="1">
        <v>20</v>
      </c>
      <c r="F79" s="4">
        <f t="shared" si="2"/>
        <v>5.5000000000000009</v>
      </c>
      <c r="G79" s="4">
        <f t="shared" si="3"/>
        <v>6.0500000000000007</v>
      </c>
    </row>
    <row r="80" spans="1:7">
      <c r="A80" t="s">
        <v>16</v>
      </c>
      <c r="B80" s="7">
        <v>20508824</v>
      </c>
      <c r="C80" s="1">
        <v>3</v>
      </c>
      <c r="D80" s="1">
        <v>0.23</v>
      </c>
      <c r="E80" s="1">
        <v>9</v>
      </c>
      <c r="F80" s="4">
        <f t="shared" si="2"/>
        <v>5.4035000000000002</v>
      </c>
      <c r="G80" s="4">
        <f t="shared" si="3"/>
        <v>5.9438500000000003</v>
      </c>
    </row>
    <row r="81" spans="1:7">
      <c r="A81" t="s">
        <v>90</v>
      </c>
      <c r="B81" s="7" t="s">
        <v>157</v>
      </c>
      <c r="C81" s="1">
        <v>3</v>
      </c>
      <c r="D81" s="1">
        <v>0.23</v>
      </c>
      <c r="E81" s="1">
        <v>6</v>
      </c>
      <c r="F81" s="4">
        <f t="shared" si="2"/>
        <v>5.3810000000000002</v>
      </c>
      <c r="G81" s="4">
        <f t="shared" si="3"/>
        <v>5.9191000000000003</v>
      </c>
    </row>
    <row r="82" spans="1:7">
      <c r="A82" t="s">
        <v>91</v>
      </c>
      <c r="B82" s="7">
        <v>14713802</v>
      </c>
      <c r="C82" s="1">
        <v>3</v>
      </c>
      <c r="D82" s="1">
        <v>0.22</v>
      </c>
      <c r="E82" s="1">
        <v>25</v>
      </c>
      <c r="F82" s="4">
        <f t="shared" si="2"/>
        <v>5.5165000000000006</v>
      </c>
      <c r="G82" s="4">
        <f t="shared" si="3"/>
        <v>6.068150000000001</v>
      </c>
    </row>
    <row r="83" spans="1:7">
      <c r="A83" t="s">
        <v>92</v>
      </c>
      <c r="B83" s="7" t="s">
        <v>158</v>
      </c>
      <c r="C83" s="1">
        <v>3</v>
      </c>
      <c r="D83" s="1">
        <v>0.21</v>
      </c>
      <c r="E83" s="1">
        <v>21</v>
      </c>
      <c r="F83" s="4">
        <f t="shared" si="2"/>
        <v>5.4794999999999998</v>
      </c>
      <c r="G83" s="4">
        <f t="shared" si="3"/>
        <v>6.02745</v>
      </c>
    </row>
    <row r="84" spans="1:7">
      <c r="A84" t="s">
        <v>93</v>
      </c>
      <c r="B84" s="7" t="s">
        <v>159</v>
      </c>
      <c r="C84" s="1">
        <v>3</v>
      </c>
      <c r="D84" s="1">
        <v>0.19</v>
      </c>
      <c r="E84" s="1">
        <v>11</v>
      </c>
      <c r="F84" s="4">
        <f t="shared" si="2"/>
        <v>5.3904999999999994</v>
      </c>
      <c r="G84" s="4">
        <f t="shared" si="3"/>
        <v>5.929549999999999</v>
      </c>
    </row>
    <row r="85" spans="1:7">
      <c r="A85" t="s">
        <v>94</v>
      </c>
      <c r="B85" s="7">
        <v>13239686</v>
      </c>
      <c r="C85" s="1">
        <v>3</v>
      </c>
      <c r="D85" s="1">
        <v>0.19</v>
      </c>
      <c r="E85" s="1">
        <v>7</v>
      </c>
      <c r="F85" s="4">
        <f t="shared" si="2"/>
        <v>5.3605</v>
      </c>
      <c r="G85" s="4">
        <f t="shared" si="3"/>
        <v>5.8965500000000004</v>
      </c>
    </row>
    <row r="86" spans="1:7">
      <c r="A86" t="s">
        <v>95</v>
      </c>
      <c r="B86" s="7">
        <v>8273383</v>
      </c>
      <c r="C86" s="1">
        <v>3</v>
      </c>
      <c r="D86" s="1">
        <v>0.18</v>
      </c>
      <c r="E86" s="1">
        <v>22</v>
      </c>
      <c r="F86" s="4">
        <f t="shared" si="2"/>
        <v>5.4660000000000002</v>
      </c>
      <c r="G86" s="4">
        <f t="shared" si="3"/>
        <v>6.0125999999999999</v>
      </c>
    </row>
    <row r="87" spans="1:7">
      <c r="A87" t="s">
        <v>96</v>
      </c>
      <c r="B87" s="7" t="s">
        <v>160</v>
      </c>
      <c r="C87" s="1">
        <v>3</v>
      </c>
      <c r="D87" s="1">
        <v>0.15</v>
      </c>
      <c r="E87" s="1">
        <v>8</v>
      </c>
      <c r="F87" s="4">
        <f t="shared" si="2"/>
        <v>5.34</v>
      </c>
      <c r="G87" s="4">
        <f t="shared" si="3"/>
        <v>5.8739999999999997</v>
      </c>
    </row>
    <row r="88" spans="1:7">
      <c r="A88" t="s">
        <v>97</v>
      </c>
      <c r="B88" s="7" t="s">
        <v>161</v>
      </c>
      <c r="C88" s="1">
        <v>3</v>
      </c>
      <c r="D88" s="1">
        <v>0.12</v>
      </c>
      <c r="E88" s="1">
        <v>6</v>
      </c>
      <c r="F88" s="4">
        <f t="shared" si="2"/>
        <v>5.3040000000000003</v>
      </c>
      <c r="G88" s="4">
        <f t="shared" si="3"/>
        <v>5.8344000000000005</v>
      </c>
    </row>
    <row r="89" spans="1:7">
      <c r="A89" t="s">
        <v>98</v>
      </c>
      <c r="B89" s="8" t="s">
        <v>162</v>
      </c>
      <c r="C89" s="1">
        <v>4</v>
      </c>
      <c r="D89" s="1">
        <v>0.41</v>
      </c>
      <c r="E89" s="1">
        <v>47</v>
      </c>
      <c r="F89" s="4">
        <f t="shared" si="2"/>
        <v>5.8144999999999998</v>
      </c>
      <c r="G89" s="4">
        <f>0.07*F89+F89</f>
        <v>6.2215150000000001</v>
      </c>
    </row>
    <row r="90" spans="1:7">
      <c r="A90" t="s">
        <v>99</v>
      </c>
      <c r="B90" s="7" t="s">
        <v>163</v>
      </c>
      <c r="C90" s="1">
        <v>4</v>
      </c>
      <c r="D90" s="1">
        <v>0.2</v>
      </c>
      <c r="E90" s="1">
        <v>9</v>
      </c>
      <c r="F90" s="4">
        <f t="shared" si="2"/>
        <v>5.3825000000000003</v>
      </c>
      <c r="G90" s="4">
        <f t="shared" ref="G90:G94" si="4">0.07*F90+F90</f>
        <v>5.7592750000000006</v>
      </c>
    </row>
    <row r="91" spans="1:7">
      <c r="A91" t="s">
        <v>100</v>
      </c>
      <c r="B91" s="7">
        <v>18033857</v>
      </c>
      <c r="C91" s="1">
        <v>4</v>
      </c>
      <c r="D91" s="1">
        <v>0.18</v>
      </c>
      <c r="E91" s="1">
        <v>4</v>
      </c>
      <c r="F91" s="4">
        <f t="shared" si="2"/>
        <v>5.3310000000000004</v>
      </c>
      <c r="G91" s="4">
        <f t="shared" si="4"/>
        <v>5.7041700000000004</v>
      </c>
    </row>
    <row r="92" spans="1:7">
      <c r="A92" t="s">
        <v>101</v>
      </c>
      <c r="B92" s="7">
        <v>24482455</v>
      </c>
      <c r="C92" s="1">
        <v>4</v>
      </c>
      <c r="D92" s="1">
        <v>0.17</v>
      </c>
      <c r="E92" s="1">
        <v>8</v>
      </c>
      <c r="F92" s="4">
        <f t="shared" si="2"/>
        <v>5.3540000000000001</v>
      </c>
      <c r="G92" s="4">
        <f t="shared" si="4"/>
        <v>5.7287800000000004</v>
      </c>
    </row>
    <row r="93" spans="1:7">
      <c r="A93" t="s">
        <v>102</v>
      </c>
      <c r="B93" s="7" t="s">
        <v>164</v>
      </c>
      <c r="C93" s="1">
        <v>4</v>
      </c>
      <c r="D93" s="1">
        <v>0.14000000000000001</v>
      </c>
      <c r="E93" s="1">
        <v>15</v>
      </c>
      <c r="F93" s="4">
        <f t="shared" si="2"/>
        <v>5.3855000000000004</v>
      </c>
      <c r="G93" s="4">
        <f t="shared" si="4"/>
        <v>5.7624850000000007</v>
      </c>
    </row>
    <row r="94" spans="1:7">
      <c r="A94" t="s">
        <v>103</v>
      </c>
      <c r="B94" s="7" t="s">
        <v>165</v>
      </c>
      <c r="C94" s="1">
        <v>4</v>
      </c>
      <c r="D94" s="1">
        <v>0.12</v>
      </c>
      <c r="E94" s="1">
        <v>5</v>
      </c>
      <c r="F94" s="4">
        <f t="shared" si="2"/>
        <v>5.2965</v>
      </c>
      <c r="G94" s="4">
        <f t="shared" si="4"/>
        <v>5.6672549999999999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کل مجلات</vt:lpstr>
      <vt:lpstr>Sheet5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2021-01-06T07:41:36Z</cp:lastPrinted>
  <dcterms:created xsi:type="dcterms:W3CDTF">2020-08-03T01:01:21Z</dcterms:created>
  <dcterms:modified xsi:type="dcterms:W3CDTF">2021-01-30T09:26:07Z</dcterms:modified>
</cp:coreProperties>
</file>